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tables/table2.xml" ContentType="application/vnd.openxmlformats-officedocument.spreadsheetml.table+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N:\Website Relaunch 2025\"/>
    </mc:Choice>
  </mc:AlternateContent>
  <bookViews>
    <workbookView xWindow="0" yWindow="0" windowWidth="19200" windowHeight="8130"/>
  </bookViews>
  <sheets>
    <sheet name="Mittelabruf" sheetId="1" r:id="rId1"/>
    <sheet name="Haushaltsstellen" sheetId="3" r:id="rId2"/>
  </sheets>
  <definedNames>
    <definedName name="Bund">HaushaltsstelleBund[Haushaltsstellen Bund]</definedName>
    <definedName name="_xlnm.Print_Area" localSheetId="0">Mittelabruf!$B$3:$M$59</definedName>
    <definedName name="Haushaltsstellen_Land">HaushaltsstelleLand[[#Headers],[Haushaltsstellen Land]]</definedName>
    <definedName name="Land">HaushaltsstelleLand[Haushaltsstellen Land]</definedName>
    <definedName name="Text12" localSheetId="0">Mittelabruf!$C$25</definedName>
    <definedName name="Text24" localSheetId="0">Mittelabruf!$E$30</definedName>
    <definedName name="Text36" localSheetId="0">Mittelabruf!$C$17</definedName>
    <definedName name="Text40" localSheetId="0">Mittelabruf!$B$51</definedName>
    <definedName name="Text41" localSheetId="0">Mittelabruf!$B$54</definedName>
    <definedName name="Text5" localSheetId="0">Mittelabruf!$B$15</definedName>
    <definedName name="Text6" localSheetId="0">Mittelabruf!$B$17</definedName>
    <definedName name="Text8" localSheetId="0">Mittelabruf!$B$19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1" l="1"/>
  <c r="O42" i="1"/>
  <c r="S42" i="1"/>
  <c r="W30" i="1"/>
  <c r="O44" i="1"/>
  <c r="O45" i="1"/>
  <c r="P30" i="1"/>
  <c r="R47" i="1"/>
  <c r="E44" i="1"/>
  <c r="O40" i="1"/>
  <c r="O38" i="1"/>
  <c r="S40" i="1"/>
  <c r="S38" i="1"/>
  <c r="J17" i="1"/>
  <c r="G32" i="1"/>
  <c r="W32" i="1"/>
  <c r="O34" i="1"/>
  <c r="F29" i="1"/>
  <c r="O32" i="1"/>
  <c r="F49" i="1"/>
  <c r="E32" i="1"/>
  <c r="E35" i="1"/>
</calcChain>
</file>

<file path=xl/comments1.xml><?xml version="1.0" encoding="utf-8"?>
<comments xmlns="http://schemas.openxmlformats.org/spreadsheetml/2006/main">
  <authors>
    <author>Bardehle, Frank</author>
    <author>Pesch, Roman (MHKBG)</author>
  </authors>
  <commentList>
    <comment ref="F3" authorId="0" shapeId="0">
      <text>
        <r>
          <rPr>
            <sz val="9"/>
            <color indexed="81"/>
            <rFont val="Segoe UI"/>
            <family val="2"/>
          </rPr>
          <t>Ort des Zuwendungsempfängers</t>
        </r>
      </text>
    </comment>
    <comment ref="J3" authorId="0" shapeId="0">
      <text>
        <r>
          <rPr>
            <sz val="9"/>
            <color indexed="81"/>
            <rFont val="Segoe UI"/>
            <family val="2"/>
          </rPr>
          <t>Datum</t>
        </r>
      </text>
    </comment>
    <comment ref="D15" authorId="0" shapeId="0">
      <text>
        <r>
          <rPr>
            <sz val="9"/>
            <color indexed="81"/>
            <rFont val="Segoe UI"/>
            <family val="2"/>
          </rPr>
          <t>Maßnahmenbezeichnung lt. Zuwendungsbescheid
(Nummer jeder Teilmaßnahme aus dem Zuwendungsbescheid)</t>
        </r>
      </text>
    </comment>
    <comment ref="F17" authorId="0" shapeId="0">
      <text>
        <r>
          <rPr>
            <sz val="9"/>
            <color indexed="81"/>
            <rFont val="Segoe UI"/>
            <family val="2"/>
          </rPr>
          <t>Datum des Zuwendungsbescheids</t>
        </r>
      </text>
    </comment>
    <comment ref="I17" authorId="0" shapeId="0">
      <text>
        <r>
          <rPr>
            <b/>
            <sz val="9"/>
            <color indexed="81"/>
            <rFont val="Segoe UI"/>
            <family val="2"/>
          </rPr>
          <t>Zuwendungsbescheidnummer:</t>
        </r>
        <r>
          <rPr>
            <sz val="9"/>
            <color indexed="81"/>
            <rFont val="Segoe UI"/>
            <family val="2"/>
          </rPr>
          <t xml:space="preserve">
Es ist lediglich die Bescheidnummer (laufende Nummer des Bewilligungsjahres) zu ergänzen.</t>
        </r>
      </text>
    </comment>
    <comment ref="F19" authorId="0" shapeId="0">
      <text>
        <r>
          <rPr>
            <sz val="9"/>
            <color indexed="81"/>
            <rFont val="Segoe UI"/>
            <family val="2"/>
          </rPr>
          <t>Das Aktenzeichen wurde Ihnen nach Erteilung des Zuwendungsbescheids schriftlich durch die NRW.BANK mitgeteilt.</t>
        </r>
      </text>
    </comment>
    <comment ref="D23" authorId="0" shapeId="0">
      <text>
        <r>
          <rPr>
            <sz val="9"/>
            <color indexed="81"/>
            <rFont val="Segoe UI"/>
            <family val="2"/>
          </rPr>
          <t>Kontoverbindung des Zuwendungsempfängers.
Ab 2019: Angabe des Referenzkontos aus dem Zuwendungsbescheid</t>
        </r>
      </text>
    </comment>
    <comment ref="D25" authorId="0" shapeId="0">
      <text>
        <r>
          <rPr>
            <sz val="9"/>
            <color indexed="81"/>
            <rFont val="Segoe UI"/>
            <family val="2"/>
          </rPr>
          <t>Bezeichnung des Kreditinstituts</t>
        </r>
      </text>
    </comment>
    <comment ref="C27" authorId="0" shapeId="0">
      <text>
        <r>
          <rPr>
            <sz val="9"/>
            <color indexed="81"/>
            <rFont val="Segoe UI"/>
            <family val="2"/>
          </rPr>
          <t xml:space="preserve">Verwendungszweck
</t>
        </r>
      </text>
    </comment>
    <comment ref="G30" authorId="0" shapeId="0">
      <text>
        <r>
          <rPr>
            <sz val="9"/>
            <color indexed="81"/>
            <rFont val="Segoe UI"/>
            <family val="2"/>
          </rPr>
          <t>Eingabe der angefallenen oder in den nächsten zwei Monaten anfallenden Zahlungsverpflichtungen gegenüber Dritten, für die Fördermittel abgerufen werden sollen (zuwendungsfähige Ausgaben).</t>
        </r>
      </text>
    </comment>
    <comment ref="G32" authorId="0" shapeId="0">
      <text>
        <r>
          <rPr>
            <sz val="9"/>
            <color indexed="81"/>
            <rFont val="Segoe UI"/>
            <family val="2"/>
          </rPr>
          <t>Der Eigenanteil wird automatisch berechnet.
Fällig werdende Zahlungen abzüglich Auszahlungsbetrag.</t>
        </r>
      </text>
    </comment>
    <comment ref="E34" authorId="0" shapeId="0">
      <text>
        <r>
          <rPr>
            <sz val="9"/>
            <color indexed="81"/>
            <rFont val="Segoe UI"/>
            <family val="2"/>
          </rPr>
          <t>Fördersatz aus dem Zuwendungsbescheid eingeben.</t>
        </r>
      </text>
    </comment>
    <comment ref="G34" authorId="0" shapeId="0">
      <text>
        <r>
          <rPr>
            <sz val="9"/>
            <color indexed="81"/>
            <rFont val="Segoe UI"/>
            <family val="2"/>
          </rPr>
          <t>Der Auszahlungsbetrag wird automatisch berechnet.
Summe der Eihzelbeträge.</t>
        </r>
      </text>
    </comment>
    <comment ref="C38" authorId="0" shapeId="0">
      <text>
        <r>
          <rPr>
            <sz val="9"/>
            <color indexed="81"/>
            <rFont val="Segoe UI"/>
            <family val="2"/>
          </rPr>
          <t>Finanzierungsanteil der Landesmittel am Auszahlungsbetrag.
Die Aufteilung der Haushaltsmittel des Landes und des Bundes ist dem Zuwendungsbescheid zu entnehmen.
Die Bundesmittel dürfen zeitlich anteilmäßig nicht vor den Förderungsmitteln des Landes eingesetzt werden.</t>
        </r>
      </text>
    </comment>
    <comment ref="G38" authorId="0" shapeId="0">
      <text>
        <r>
          <rPr>
            <sz val="9"/>
            <color indexed="81"/>
            <rFont val="Segoe UI"/>
            <family val="2"/>
          </rPr>
          <t>Kapitel/ Titel (Land) einfügen.
Die Information können Sie dem Zuwendungsbescheid entnehmen.
Die gängigen Haushaltsstellen sind in der Drop-Downliste vorgegeben.</t>
        </r>
      </text>
    </comment>
    <comment ref="L38" authorId="1" shapeId="0">
      <text>
        <r>
          <rPr>
            <sz val="9"/>
            <color indexed="81"/>
            <rFont val="Segoe UI"/>
            <family val="2"/>
          </rPr>
          <t>Haushaltsjahr einfügen</t>
        </r>
      </text>
    </comment>
    <comment ref="C40" authorId="0" shapeId="0">
      <text>
        <r>
          <rPr>
            <sz val="9"/>
            <color indexed="81"/>
            <rFont val="Segoe UI"/>
            <family val="2"/>
          </rPr>
          <t>Finanzierungsanteil der Bundesmittel am Auszahlungsbetrag.
Die Aufteilung der Haushaltsmittel des Landes und des Bundes ist dem Zuwendungsbescheid zu entnehmen.
Die Bundesmittel dürfen zeitlich anteilmäßig nicht vor den Förderungsmitteln des Landes eingesetzt werden.</t>
        </r>
      </text>
    </comment>
    <comment ref="G40" authorId="0" shapeId="0">
      <text>
        <r>
          <rPr>
            <sz val="9"/>
            <color indexed="81"/>
            <rFont val="Segoe UI"/>
            <family val="2"/>
          </rPr>
          <t>Kapitel/ Titel (Bund) einfügen.
Die Information können Sie dem Zuwendungsbescheid entnehmen.
Die gängigen Haushaltsstellen sind in der Drop-Downliste vorgegeben.</t>
        </r>
      </text>
    </comment>
    <comment ref="L40" authorId="1" shapeId="0">
      <text>
        <r>
          <rPr>
            <sz val="9"/>
            <color indexed="81"/>
            <rFont val="Segoe UI"/>
            <family val="2"/>
          </rPr>
          <t>Haushaltsjahr einfügen</t>
        </r>
      </text>
    </comment>
    <comment ref="C42" authorId="0" shapeId="0">
      <text>
        <r>
          <rPr>
            <sz val="9"/>
            <color indexed="81"/>
            <rFont val="Segoe UI"/>
            <family val="2"/>
          </rPr>
          <t>Finanzierungsanteil der Landesmittel als Ersatz des kommunalen Eigenanteils im Stadterneuerungsprogramm und der Investitionspakte Soziale Integration im Quartier und Sportstätten 2020 am Auszahlungsbetrag.
Die Aufteilung der Haushaltsmittel des Landes und des Bundes ist dem Zuwendungsbescheid zu entnehmen.
Die Bundesmittel dürfen zeitlich anteilmäßig nicht vor den Förderungsmitteln des Landes eingesetzt werden.</t>
        </r>
      </text>
    </comment>
    <comment ref="G42" authorId="0" shapeId="0">
      <text>
        <r>
          <rPr>
            <sz val="9"/>
            <color indexed="81"/>
            <rFont val="Segoe UI"/>
            <family val="2"/>
          </rPr>
          <t>Kapitel/ Titel (Bund) einfügen.
Die Information können Sie dem Zuwendungsbescheid entnehmen.
Die gängigen Haushaltsstellen sind in der Drop-Downliste vorgegeben.</t>
        </r>
      </text>
    </comment>
    <comment ref="L42" authorId="1" shapeId="0">
      <text>
        <r>
          <rPr>
            <sz val="9"/>
            <color indexed="81"/>
            <rFont val="Segoe UI"/>
            <family val="2"/>
          </rPr>
          <t>Haushaltsjahr einfügen;
Der Ersatz des kommunalen Eigenanteils erfolgte lediglich für Zuwendungsbescheide des Jahres 2020.</t>
        </r>
      </text>
    </comment>
    <comment ref="L46" authorId="1" shapeId="0">
      <text>
        <r>
          <rPr>
            <sz val="9"/>
            <color indexed="81"/>
            <rFont val="Segoe UI"/>
            <family val="2"/>
          </rPr>
          <t>Bitte bei Zutreffen "X" eintragen</t>
        </r>
      </text>
    </comment>
    <comment ref="B49" authorId="0" shapeId="0">
      <text>
        <r>
          <rPr>
            <sz val="9"/>
            <color indexed="81"/>
            <rFont val="Segoe UI"/>
            <family val="2"/>
          </rPr>
          <t>Name der/des Unterzeichnenden in Druckbuchstaben</t>
        </r>
      </text>
    </comment>
  </commentList>
</comments>
</file>

<file path=xl/sharedStrings.xml><?xml version="1.0" encoding="utf-8"?>
<sst xmlns="http://schemas.openxmlformats.org/spreadsheetml/2006/main" count="97" uniqueCount="86">
  <si>
    <t>Mittelabrufvordruck Städtebauförderung Nordrhein-Westfalen</t>
  </si>
  <si>
    <t>Erklärungen und Hinweise:</t>
  </si>
  <si>
    <t>den,</t>
  </si>
  <si>
    <t>Der Vordruck soll helfen einen in sich schlüssigen, rechnerisch richtigen Mittelabruf zu erstellen.</t>
  </si>
  <si>
    <t>NRW.BANK</t>
  </si>
  <si>
    <t>Alle dunkelblauen Felder sind zu ergänzen!</t>
  </si>
  <si>
    <t>Wohnraumförderung</t>
  </si>
  <si>
    <t>Zuwendungsempfänger:</t>
  </si>
  <si>
    <t>40188 Düsseldorf</t>
  </si>
  <si>
    <t>Bearbeiter/in:</t>
  </si>
  <si>
    <t>Die blauen Felder sind mit Kommentarfeldern hinterlegt. Diese erscheinen, wenn man mit dem Mauszeiger darüber fährt.</t>
  </si>
  <si>
    <t>Telefon:</t>
  </si>
  <si>
    <t>Rote Texte weisen auf fehlende oder fehlerhafte Eingaben hin.</t>
  </si>
  <si>
    <t>über die Bezirksregierung</t>
  </si>
  <si>
    <t>E-Mail:</t>
  </si>
  <si>
    <t>- Dez. 35.3 -</t>
  </si>
  <si>
    <t>48128 Münster</t>
  </si>
  <si>
    <t>Stadterneuerung;</t>
  </si>
  <si>
    <r>
      <rPr>
        <b/>
        <sz val="11"/>
        <color theme="1"/>
        <rFont val="Calibri"/>
        <family val="2"/>
        <scheme val="minor"/>
      </rPr>
      <t>Regeln zur Aufteilung des Auszahlungsbetrags:</t>
    </r>
    <r>
      <rPr>
        <sz val="11"/>
        <color theme="1"/>
        <rFont val="Calibri"/>
        <family val="2"/>
        <scheme val="minor"/>
      </rPr>
      <t xml:space="preserve">
1. Die prozentuale Aufteilung auf Landes- und Bundesmittel ist in der Regel entsprechend den Angaben im Zuwendungsbescheid vorzunehmen.
2. Die Bundesmittel dürfen zeitlich anteilmäßig nicht vor den Förderungsmitteln des Landes eingesetzt werden.
3. Die verfügbaren Mittel je Haushaltsjahr sind im Bewilligungsrahmen festgelegt. Veränderungen durch Auszahlungen, Fälligkeitsverschiebungen oder Widerrufe und Rücknahmen sind durch Sie selbst nachzuhalten.
4. Auszahlungsanforderungen sollten immer unter Beachtung der Mittelverfallsfristen des Bundes nach VV Städtebauförderung gestellt werden.
5. Für jedes Haushaltsjahr ist ein gesonderter Mittelabruf zu stellen.
6. Kapitel und Titel sind ebenfalls dem Zuwendungsbescheid zu entnehmen.</t>
    </r>
  </si>
  <si>
    <t>Antrag auf Auszahlung von Landes-/Bundeszuwendungen</t>
  </si>
  <si>
    <t>für die Maßnahme</t>
  </si>
  <si>
    <r>
      <t xml:space="preserve">Zuwendungsbescheid der Bezirksregierung vom </t>
    </r>
    <r>
      <rPr>
        <b/>
        <sz val="10"/>
        <color rgb="FF000000"/>
        <rFont val="Arial"/>
        <family val="2"/>
      </rPr>
      <t>     </t>
    </r>
  </si>
  <si>
    <t>Nr.</t>
  </si>
  <si>
    <t>06/</t>
  </si>
  <si>
    <t>Aktenzeichen der NRW.BANK</t>
  </si>
  <si>
    <t>Zur Leistung fälliger Zahlungen nach Nr. 1.4 ANBest-G wird die Auszahlung folgender Landes-/ Bundeszuwendungen auf folgendes Konto beantragt:</t>
  </si>
  <si>
    <t>IBAN</t>
  </si>
  <si>
    <t>bei</t>
  </si>
  <si>
    <t>(Kreditinstitut)</t>
  </si>
  <si>
    <t>unter Angabe des Verwendungszwecks (max. 50 Stellen)</t>
  </si>
  <si>
    <t>Ermittlung des Auszahlungsbetrages:</t>
  </si>
  <si>
    <t>Fällig werdende Zahlungen abzüglich Einnahmen</t>
  </si>
  <si>
    <t>Der Betrag rechtfertigt eine Auszahlung von max.</t>
  </si>
  <si>
    <t>abzüglich Eigenanteil</t>
  </si>
  <si>
    <t>Differenz zu eingetragenen Einzelbeträgen:</t>
  </si>
  <si>
    <t>Auszahlungsbetrag</t>
  </si>
  <si>
    <t>Fördersatz wählen</t>
  </si>
  <si>
    <t>Summe der Einzelbeträge</t>
  </si>
  <si>
    <t>davon Landes-/ Bundeszuwendung:</t>
  </si>
  <si>
    <t xml:space="preserve"> EUR </t>
  </si>
  <si>
    <r>
      <t xml:space="preserve">LM: Kapitel/Titel/Haushaltsjahr </t>
    </r>
    <r>
      <rPr>
        <b/>
        <sz val="10"/>
        <color rgb="FF000000"/>
        <rFont val="Arial"/>
        <family val="2"/>
      </rPr>
      <t>     </t>
    </r>
  </si>
  <si>
    <r>
      <t xml:space="preserve">BM: Kapitel/Titel/Haushaltsjahr </t>
    </r>
    <r>
      <rPr>
        <b/>
        <sz val="10"/>
        <color rgb="FF000000"/>
        <rFont val="Arial"/>
        <family val="2"/>
      </rPr>
      <t>     </t>
    </r>
  </si>
  <si>
    <t>Anteil Bundesmittel:</t>
  </si>
  <si>
    <r>
      <t xml:space="preserve">Die Auszahlung soll </t>
    </r>
    <r>
      <rPr>
        <b/>
        <u/>
        <sz val="10"/>
        <color theme="1"/>
        <rFont val="Arial"/>
        <family val="2"/>
      </rPr>
      <t>ausnahmsweise</t>
    </r>
    <r>
      <rPr>
        <sz val="10"/>
        <color theme="1"/>
        <rFont val="Arial"/>
        <family val="2"/>
      </rPr>
      <t xml:space="preserve"> zum letztmöglichen Termin erfolgen</t>
    </r>
  </si>
  <si>
    <t>Anteil der Bundesmittel entspricht:</t>
  </si>
  <si>
    <t>Der Anteil der Bundesmittel ist in der Regel auf max. 33,33 % begrenzt. Im Einzelfall kann im Zuwendungsbescheid ein höherer Satz festgesetzt sein. Bei den Investitionspakten Soziale Integration im Quartier und Sportstätten beträgt dieser 75,00 %.</t>
  </si>
  <si>
    <r>
      <rPr>
        <b/>
        <sz val="10"/>
        <color rgb="FF000000"/>
        <rFont val="Arial"/>
        <family val="2"/>
      </rPr>
      <t>Bearbeitungsvermerke der Bezirksregierung Münster:</t>
    </r>
    <r>
      <rPr>
        <sz val="10"/>
        <color rgb="FF000000"/>
        <rFont val="Arial"/>
        <family val="2"/>
      </rPr>
      <t xml:space="preserve">
Nach Prüfung bestehen gegen die Auszahlung des oben genannten Auszahlungsbetrages keine Bedenken. 
Die rechnerische Richtigkeit der zur Auszahlung angemeldeten Finanzierungsanteile sowie der vorliegenden Haushaltsermächtigungen zur Leistung der Ausgaben wird bestätigt. </t>
    </r>
  </si>
  <si>
    <t>Die Auszahlung erfolgt abweichend von Nr. 7.3 VVG nach Nr. 7.2 VVG zu § 44 LHO</t>
  </si>
  <si>
    <t xml:space="preserve">
Münster,
Im Auftrag</t>
  </si>
  <si>
    <t>(Datum, Unterschrift)</t>
  </si>
  <si>
    <t>Bearbeitungsvermerke der Bezirksregierung:</t>
  </si>
  <si>
    <t>1. Kartei+Listen ergänzen</t>
  </si>
  <si>
    <t>Vordruck
85001
11/2023
Seite 1/1</t>
  </si>
  <si>
    <t>2. Weiterleitung NRW.BANK am</t>
  </si>
  <si>
    <t>Haushaltsstellen Land</t>
  </si>
  <si>
    <t>Bemerkung</t>
  </si>
  <si>
    <t>Haushaltsstellen Bund</t>
  </si>
  <si>
    <t>09 500 / 883 11</t>
  </si>
  <si>
    <t>Zuwendungsbescheide Regelprogramm bis 2017</t>
  </si>
  <si>
    <t>09 500 / 883 22</t>
  </si>
  <si>
    <t>08 500 / 883 11</t>
  </si>
  <si>
    <t>Zuwendungsbescheide Regelprogramm ab 2018</t>
  </si>
  <si>
    <t>08 500 / 883 22</t>
  </si>
  <si>
    <t>09 500 / 883 18</t>
  </si>
  <si>
    <t>Zuwendungsbescheide Investitionspakt 2017</t>
  </si>
  <si>
    <t>09 500 / 883 21</t>
  </si>
  <si>
    <t>08 500 / 883 18</t>
  </si>
  <si>
    <t>Zuwendungsbescheide Investitionspakt ab 2018</t>
  </si>
  <si>
    <t>08 500 / 883 21</t>
  </si>
  <si>
    <t>08 500 / 883 65</t>
  </si>
  <si>
    <t>Zuwendungsbescheide ZIO</t>
  </si>
  <si>
    <t>14 500 / 883 10</t>
  </si>
  <si>
    <t>Zuwendungsbescheide Regelprogramm bis 2011 - SuE, SUW</t>
  </si>
  <si>
    <t>14 500 / 883 11</t>
  </si>
  <si>
    <t>14 500 / 883 13</t>
  </si>
  <si>
    <t>Zuwendungsbescheide Regelprogramm bis 2011 - ST</t>
  </si>
  <si>
    <t>08 010 / 883 88</t>
  </si>
  <si>
    <t>Zuwendungsbescheide IP Sportstätten 2020</t>
  </si>
  <si>
    <t>14 500 / 883 14</t>
  </si>
  <si>
    <t>Zuwendungsbescheide Regelprogramm bis 2011 - AZ</t>
  </si>
  <si>
    <t>Ersatz Eigenanteil Regelprogramm und Investitionspakte 2020</t>
  </si>
  <si>
    <t>14 500 / 883 16</t>
  </si>
  <si>
    <t>Zuwendungsbescheide Regelprogramm bis 2011 - SD</t>
  </si>
  <si>
    <t>14 500 / 883 17</t>
  </si>
  <si>
    <t>Zuwendungsbescheide Regelprogramm bis 2011 - KSG</t>
  </si>
  <si>
    <t>08 010 / 883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</si>
</sst>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 &quot;EUR&quot;"/>
    <numFmt numFmtId="166" formatCode="&quot;= &quot;0.00%"/>
    <numFmt numFmtId="167" formatCode="#,##0.00\ &quot;€&quot;"/>
    <numFmt numFmtId="168" formatCode="&quot;max.&quot;\ #&quot;%&quot;"/>
    <numFmt numFmtId="169" formatCode="&quot;min.&quot;\ #&quot;%&quot;"/>
    <numFmt numFmtId="170" formatCode="000"/>
  </numFmts>
  <fonts count="24" x14ac:knownFonts="1">
    <font>
      <sz val="11"/>
      <color theme="1"/>
      <name val="Calibri"/>
      <family val="2"/>
      <scheme val="minor"/>
    </font>
    <font>
      <sz val="12"/>
      <color theme="1"/>
      <name val="Arial"/>
      <family val="2"/>
    </font>
    <font>
      <sz val="10"/>
      <color rgb="FF000000"/>
      <name val="Arial"/>
      <family val="2"/>
    </font>
    <font>
      <b/>
      <sz val="11"/>
      <color rgb="FF000000"/>
      <name val="Arial"/>
      <family val="2"/>
    </font>
    <font>
      <sz val="11"/>
      <color rgb="FF000000"/>
      <name val="Arial"/>
      <family val="2"/>
    </font>
    <font>
      <b/>
      <sz val="10"/>
      <color rgb="FF000000"/>
      <name val="Arial"/>
      <family val="2"/>
    </font>
    <font>
      <sz val="10"/>
      <color theme="1"/>
      <name val="Arial"/>
      <family val="2"/>
    </font>
    <font>
      <b/>
      <sz val="10"/>
      <color theme="1"/>
      <name val="Arial"/>
      <family val="2"/>
    </font>
    <font>
      <sz val="9"/>
      <color indexed="81"/>
      <name val="Segoe UI"/>
      <family val="2"/>
    </font>
    <font>
      <sz val="11"/>
      <color rgb="FFFF0000"/>
      <name val="Calibri"/>
      <family val="2"/>
      <scheme val="minor"/>
    </font>
    <font>
      <b/>
      <sz val="11"/>
      <color theme="1"/>
      <name val="Calibri"/>
      <family val="2"/>
      <scheme val="minor"/>
    </font>
    <font>
      <b/>
      <sz val="11"/>
      <color rgb="FFFF0000"/>
      <name val="Calibri"/>
      <family val="2"/>
      <scheme val="minor"/>
    </font>
    <font>
      <sz val="11"/>
      <color theme="1"/>
      <name val="Arial"/>
      <family val="2"/>
    </font>
    <font>
      <b/>
      <sz val="10"/>
      <color rgb="FFFF0000"/>
      <name val="Arial"/>
      <family val="2"/>
    </font>
    <font>
      <b/>
      <sz val="11"/>
      <color theme="1"/>
      <name val="Arial"/>
      <family val="2"/>
    </font>
    <font>
      <b/>
      <sz val="9"/>
      <color indexed="81"/>
      <name val="Segoe UI"/>
      <family val="2"/>
    </font>
    <font>
      <sz val="9"/>
      <color theme="1"/>
      <name val="Arial"/>
      <family val="2"/>
    </font>
    <font>
      <b/>
      <sz val="12"/>
      <color rgb="FFFF0000"/>
      <name val="Calibri"/>
      <family val="2"/>
      <scheme val="minor"/>
    </font>
    <font>
      <sz val="12"/>
      <color theme="1"/>
      <name val="Calibri"/>
      <family val="2"/>
      <scheme val="minor"/>
    </font>
    <font>
      <b/>
      <sz val="12"/>
      <color theme="1"/>
      <name val="Calibri"/>
      <family val="2"/>
      <scheme val="minor"/>
    </font>
    <font>
      <i/>
      <sz val="9"/>
      <color theme="1"/>
      <name val="Arial"/>
      <family val="2"/>
    </font>
    <font>
      <u/>
      <sz val="11"/>
      <color theme="10"/>
      <name val="Calibri"/>
      <family val="2"/>
      <scheme val="minor"/>
    </font>
    <font>
      <b/>
      <u/>
      <sz val="10"/>
      <color theme="1"/>
      <name val="Arial"/>
      <family val="2"/>
    </font>
    <font>
      <sz val="8"/>
      <color theme="1"/>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7"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2">
    <border>
      <left/>
      <right/>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right style="medium">
        <color indexed="64"/>
      </right>
      <top/>
      <bottom/>
      <diagonal/>
    </border>
  </borders>
  <cellStyleXfs count="4">
    <xf numFmtId="0" fontId="0" fillId="0" borderId="0"/>
    <xf numFmtId="0" fontId="1" fillId="4" borderId="0" applyNumberFormat="0" applyBorder="0" applyAlignment="0" applyProtection="0"/>
    <xf numFmtId="0" fontId="1" fillId="5" borderId="0" applyNumberFormat="0" applyBorder="0" applyAlignment="0" applyProtection="0"/>
    <xf numFmtId="0" fontId="21" fillId="0" borderId="0" applyNumberFormat="0" applyFill="0" applyBorder="0" applyAlignment="0" applyProtection="0"/>
  </cellStyleXfs>
  <cellXfs count="9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xf numFmtId="0" fontId="6" fillId="0" borderId="0" xfId="0" applyFont="1"/>
    <xf numFmtId="0" fontId="2" fillId="0" borderId="0" xfId="0" applyFont="1" applyAlignment="1">
      <alignment horizontal="justify" vertical="center"/>
    </xf>
    <xf numFmtId="4" fontId="6" fillId="0" borderId="0" xfId="0" applyNumberFormat="1" applyFont="1"/>
    <xf numFmtId="0" fontId="0" fillId="0" borderId="0" xfId="0" applyAlignment="1">
      <alignment vertical="top" wrapText="1"/>
    </xf>
    <xf numFmtId="0" fontId="11" fillId="0" borderId="0" xfId="0" applyFont="1"/>
    <xf numFmtId="0" fontId="10" fillId="0" borderId="0" xfId="0" applyFont="1"/>
    <xf numFmtId="0" fontId="6" fillId="0" borderId="0" xfId="0" applyFont="1" applyAlignment="1">
      <alignment horizontal="left"/>
    </xf>
    <xf numFmtId="10" fontId="2" fillId="0" borderId="0" xfId="0" applyNumberFormat="1" applyFont="1" applyAlignment="1">
      <alignment horizontal="left" vertical="center"/>
    </xf>
    <xf numFmtId="164" fontId="6" fillId="0" borderId="0" xfId="0" applyNumberFormat="1" applyFont="1" applyAlignment="1">
      <alignment horizontal="center"/>
    </xf>
    <xf numFmtId="0" fontId="13" fillId="0" borderId="0" xfId="0" applyFont="1"/>
    <xf numFmtId="0" fontId="2" fillId="2" borderId="4" xfId="0" applyFont="1" applyFill="1" applyBorder="1" applyAlignment="1">
      <alignment vertical="center"/>
    </xf>
    <xf numFmtId="0" fontId="6" fillId="2" borderId="3" xfId="0" applyFont="1" applyFill="1" applyBorder="1"/>
    <xf numFmtId="0" fontId="0" fillId="2" borderId="1" xfId="0" applyFill="1" applyBorder="1"/>
    <xf numFmtId="0" fontId="6" fillId="2" borderId="0" xfId="0" applyFont="1" applyFill="1"/>
    <xf numFmtId="0" fontId="6" fillId="2" borderId="2" xfId="0" applyFont="1" applyFill="1" applyBorder="1"/>
    <xf numFmtId="0" fontId="2" fillId="2" borderId="1" xfId="0" applyFont="1" applyFill="1" applyBorder="1" applyAlignment="1">
      <alignment vertical="center"/>
    </xf>
    <xf numFmtId="0" fontId="6" fillId="2" borderId="6" xfId="0" applyFont="1" applyFill="1" applyBorder="1"/>
    <xf numFmtId="0" fontId="6" fillId="2" borderId="7" xfId="0" applyFont="1" applyFill="1" applyBorder="1"/>
    <xf numFmtId="0" fontId="13" fillId="2" borderId="7" xfId="0" applyFont="1" applyFill="1" applyBorder="1"/>
    <xf numFmtId="0" fontId="6" fillId="2" borderId="8" xfId="0" applyFont="1" applyFill="1" applyBorder="1"/>
    <xf numFmtId="0" fontId="13" fillId="2" borderId="0" xfId="0" applyFont="1" applyFill="1"/>
    <xf numFmtId="49" fontId="7" fillId="0" borderId="0" xfId="0" applyNumberFormat="1" applyFont="1"/>
    <xf numFmtId="0" fontId="10" fillId="3" borderId="0" xfId="0" applyFont="1" applyFill="1"/>
    <xf numFmtId="0" fontId="0" fillId="3" borderId="0" xfId="0" applyFill="1"/>
    <xf numFmtId="0" fontId="0" fillId="3" borderId="0" xfId="0" applyFill="1" applyAlignment="1">
      <alignment vertical="top" wrapText="1"/>
    </xf>
    <xf numFmtId="0" fontId="9" fillId="3" borderId="0" xfId="0" applyFont="1" applyFill="1" applyAlignment="1">
      <alignment vertical="top"/>
    </xf>
    <xf numFmtId="166" fontId="0" fillId="3" borderId="0" xfId="0" applyNumberFormat="1" applyFill="1" applyAlignment="1">
      <alignment horizontal="left"/>
    </xf>
    <xf numFmtId="4" fontId="0" fillId="3" borderId="0" xfId="0" applyNumberFormat="1" applyFill="1"/>
    <xf numFmtId="10" fontId="0" fillId="3" borderId="0" xfId="0" applyNumberFormat="1" applyFill="1" applyAlignment="1">
      <alignment horizontal="left"/>
    </xf>
    <xf numFmtId="0" fontId="12" fillId="5" borderId="0" xfId="2" applyFont="1" applyAlignment="1" applyProtection="1">
      <alignment horizontal="left" vertical="center"/>
      <protection locked="0"/>
    </xf>
    <xf numFmtId="14" fontId="12" fillId="5" borderId="0" xfId="2" applyNumberFormat="1" applyFont="1" applyAlignment="1" applyProtection="1">
      <alignment horizontal="left"/>
      <protection locked="0"/>
    </xf>
    <xf numFmtId="1" fontId="7" fillId="0" borderId="0" xfId="0" applyNumberFormat="1" applyFont="1" applyAlignment="1">
      <alignment horizontal="left"/>
    </xf>
    <xf numFmtId="0" fontId="7" fillId="0" borderId="9" xfId="0" applyFont="1" applyBorder="1" applyAlignment="1" applyProtection="1">
      <alignment horizontal="center"/>
      <protection locked="0"/>
    </xf>
    <xf numFmtId="4" fontId="12" fillId="0" borderId="0" xfId="1" applyNumberFormat="1" applyFont="1" applyFill="1"/>
    <xf numFmtId="0" fontId="12" fillId="0" borderId="0" xfId="1" applyFont="1" applyFill="1"/>
    <xf numFmtId="0" fontId="12" fillId="0" borderId="0" xfId="1" applyFont="1" applyFill="1" applyAlignment="1">
      <alignment horizontal="left"/>
    </xf>
    <xf numFmtId="4" fontId="14" fillId="0" borderId="0" xfId="0" applyNumberFormat="1" applyFont="1" applyProtection="1">
      <protection locked="0"/>
    </xf>
    <xf numFmtId="0" fontId="17" fillId="3" borderId="0" xfId="0" applyFont="1" applyFill="1"/>
    <xf numFmtId="0" fontId="18" fillId="3" borderId="0" xfId="0" applyFont="1" applyFill="1"/>
    <xf numFmtId="4" fontId="18" fillId="3" borderId="0" xfId="0" applyNumberFormat="1" applyFont="1" applyFill="1"/>
    <xf numFmtId="0" fontId="12" fillId="0" borderId="0" xfId="2" applyFont="1" applyFill="1"/>
    <xf numFmtId="0" fontId="11" fillId="3" borderId="0" xfId="0" applyFont="1" applyFill="1" applyAlignment="1">
      <alignment vertical="top" wrapText="1"/>
    </xf>
    <xf numFmtId="10" fontId="0" fillId="3" borderId="0" xfId="0" applyNumberFormat="1" applyFill="1"/>
    <xf numFmtId="0" fontId="13" fillId="0" borderId="0" xfId="0" applyFont="1" applyAlignment="1">
      <alignment horizontal="center"/>
    </xf>
    <xf numFmtId="0" fontId="20" fillId="0" borderId="0" xfId="0" applyFont="1"/>
    <xf numFmtId="0" fontId="16" fillId="0" borderId="0" xfId="0" applyFont="1"/>
    <xf numFmtId="10" fontId="16" fillId="0" borderId="0" xfId="0" applyNumberFormat="1" applyFont="1" applyAlignment="1">
      <alignment horizontal="left"/>
    </xf>
    <xf numFmtId="168" fontId="6" fillId="5" borderId="0" xfId="2" applyNumberFormat="1" applyFont="1" applyAlignment="1" applyProtection="1">
      <alignment horizontal="left"/>
      <protection locked="0"/>
    </xf>
    <xf numFmtId="169" fontId="2" fillId="0" borderId="0" xfId="0" applyNumberFormat="1" applyFont="1" applyAlignment="1">
      <alignment horizontal="left" vertical="center"/>
    </xf>
    <xf numFmtId="170" fontId="7" fillId="0" borderId="0" xfId="0" applyNumberFormat="1" applyFont="1" applyAlignment="1" applyProtection="1">
      <alignment horizontal="center"/>
      <protection locked="0"/>
    </xf>
    <xf numFmtId="0" fontId="7" fillId="0" borderId="9" xfId="0" applyFont="1" applyBorder="1" applyAlignment="1">
      <alignment horizontal="center"/>
    </xf>
    <xf numFmtId="0" fontId="7" fillId="0" borderId="0" xfId="0" applyFont="1" applyAlignment="1">
      <alignment horizontal="center"/>
    </xf>
    <xf numFmtId="0" fontId="11" fillId="3" borderId="0" xfId="0" applyFont="1" applyFill="1" applyAlignment="1">
      <alignment horizontal="left" vertical="top"/>
    </xf>
    <xf numFmtId="0" fontId="6" fillId="6" borderId="0" xfId="0" applyFont="1" applyFill="1" applyProtection="1">
      <protection locked="0"/>
    </xf>
    <xf numFmtId="0" fontId="20" fillId="6" borderId="0" xfId="0" applyFont="1" applyFill="1" applyProtection="1">
      <protection locked="0"/>
    </xf>
    <xf numFmtId="0" fontId="0" fillId="0" borderId="0" xfId="0" applyProtection="1">
      <protection locked="0"/>
    </xf>
    <xf numFmtId="0" fontId="6" fillId="6" borderId="0" xfId="0" applyFont="1" applyFill="1"/>
    <xf numFmtId="0" fontId="23" fillId="8" borderId="0" xfId="0" applyFont="1" applyFill="1" applyAlignment="1">
      <alignment horizontal="left" wrapText="1"/>
    </xf>
    <xf numFmtId="0" fontId="16" fillId="0" borderId="3" xfId="1" applyFont="1" applyFill="1" applyBorder="1" applyAlignment="1">
      <alignment horizontal="center"/>
    </xf>
    <xf numFmtId="165" fontId="14" fillId="0" borderId="0" xfId="2" applyNumberFormat="1" applyFont="1" applyFill="1" applyAlignment="1">
      <alignment horizontal="right"/>
    </xf>
    <xf numFmtId="165" fontId="12" fillId="5" borderId="0" xfId="2" applyNumberFormat="1" applyFont="1" applyAlignment="1" applyProtection="1">
      <alignment horizontal="right"/>
      <protection locked="0"/>
    </xf>
    <xf numFmtId="165" fontId="12" fillId="0" borderId="0" xfId="2" applyNumberFormat="1" applyFont="1" applyFill="1" applyAlignment="1">
      <alignment horizontal="right"/>
    </xf>
    <xf numFmtId="0" fontId="12" fillId="4" borderId="3" xfId="1" applyFont="1" applyBorder="1" applyAlignment="1" applyProtection="1">
      <alignment horizontal="center"/>
      <protection locked="0"/>
    </xf>
    <xf numFmtId="0" fontId="16" fillId="0" borderId="7" xfId="0" applyFont="1" applyBorder="1" applyAlignment="1">
      <alignment horizontal="left" vertical="top" wrapText="1"/>
    </xf>
    <xf numFmtId="0" fontId="6" fillId="0" borderId="0" xfId="0" applyFont="1" applyAlignment="1">
      <alignment horizontal="left" vertical="center"/>
    </xf>
    <xf numFmtId="0" fontId="12" fillId="0" borderId="0" xfId="1" applyFont="1" applyFill="1" applyAlignment="1" applyProtection="1">
      <alignment horizontal="left"/>
      <protection locked="0"/>
    </xf>
    <xf numFmtId="0" fontId="12" fillId="0" borderId="0" xfId="1" applyFont="1" applyFill="1" applyAlignment="1" applyProtection="1">
      <alignment horizontal="right"/>
      <protection locked="0"/>
    </xf>
    <xf numFmtId="0" fontId="2" fillId="6" borderId="0" xfId="0" applyFont="1" applyFill="1" applyAlignment="1">
      <alignment horizontal="left" wrapText="1"/>
    </xf>
    <xf numFmtId="0" fontId="2" fillId="6" borderId="11" xfId="0" applyFont="1" applyFill="1" applyBorder="1" applyAlignment="1">
      <alignment horizontal="left" wrapText="1"/>
    </xf>
    <xf numFmtId="0" fontId="6" fillId="0" borderId="0" xfId="0" applyFont="1" applyAlignment="1">
      <alignment horizontal="left"/>
    </xf>
    <xf numFmtId="0" fontId="0" fillId="3" borderId="0" xfId="0" applyFill="1" applyAlignment="1">
      <alignment horizontal="left" vertical="top" wrapText="1"/>
    </xf>
    <xf numFmtId="0" fontId="10" fillId="3" borderId="0" xfId="0" applyFont="1" applyFill="1" applyAlignment="1">
      <alignment horizontal="left" vertical="top" wrapText="1"/>
    </xf>
    <xf numFmtId="0" fontId="2" fillId="6" borderId="10" xfId="0" applyFont="1" applyFill="1" applyBorder="1" applyAlignment="1">
      <alignment horizontal="left" wrapText="1"/>
    </xf>
    <xf numFmtId="0" fontId="10" fillId="3" borderId="0" xfId="0" applyFont="1" applyFill="1" applyAlignment="1">
      <alignment horizontal="center"/>
    </xf>
    <xf numFmtId="0" fontId="12" fillId="5" borderId="0" xfId="2" applyFont="1" applyAlignment="1" applyProtection="1">
      <alignment horizontal="left"/>
      <protection locked="0"/>
    </xf>
    <xf numFmtId="49" fontId="12" fillId="5" borderId="0" xfId="2" applyNumberFormat="1" applyFont="1" applyAlignment="1" applyProtection="1">
      <alignment horizontal="left"/>
      <protection locked="0"/>
    </xf>
    <xf numFmtId="14" fontId="12" fillId="7" borderId="3" xfId="1" applyNumberFormat="1" applyFont="1" applyFill="1" applyBorder="1" applyAlignment="1" applyProtection="1">
      <alignment horizontal="left"/>
      <protection locked="0"/>
    </xf>
    <xf numFmtId="14" fontId="12" fillId="7" borderId="5" xfId="1" applyNumberFormat="1" applyFont="1" applyFill="1" applyBorder="1" applyAlignment="1" applyProtection="1">
      <alignment horizontal="left"/>
      <protection locked="0"/>
    </xf>
    <xf numFmtId="49" fontId="6" fillId="7" borderId="0" xfId="1" applyNumberFormat="1" applyFont="1" applyFill="1" applyAlignment="1" applyProtection="1">
      <alignment horizontal="left"/>
      <protection locked="0"/>
    </xf>
    <xf numFmtId="49" fontId="6" fillId="7" borderId="2" xfId="1" applyNumberFormat="1" applyFont="1" applyFill="1" applyBorder="1" applyAlignment="1" applyProtection="1">
      <alignment horizontal="left"/>
      <protection locked="0"/>
    </xf>
    <xf numFmtId="0" fontId="12" fillId="7" borderId="3" xfId="1" applyFont="1" applyFill="1" applyBorder="1" applyAlignment="1" applyProtection="1">
      <alignment horizontal="left"/>
      <protection locked="0"/>
    </xf>
    <xf numFmtId="0" fontId="2" fillId="0" borderId="0" xfId="0" applyFont="1" applyAlignment="1">
      <alignment horizontal="left" vertical="center" wrapText="1"/>
    </xf>
    <xf numFmtId="0" fontId="12" fillId="5" borderId="0" xfId="2" applyFont="1" applyAlignment="1" applyProtection="1">
      <alignment horizontal="left" vertical="center"/>
      <protection locked="0"/>
    </xf>
    <xf numFmtId="0" fontId="21" fillId="2" borderId="0" xfId="3" applyFill="1" applyAlignment="1" applyProtection="1">
      <alignment horizontal="left"/>
      <protection locked="0"/>
    </xf>
    <xf numFmtId="0" fontId="6" fillId="2" borderId="0" xfId="0" applyFont="1" applyFill="1" applyAlignment="1" applyProtection="1">
      <alignment horizontal="left"/>
      <protection locked="0"/>
    </xf>
    <xf numFmtId="0" fontId="6" fillId="2" borderId="2" xfId="0" applyFont="1" applyFill="1" applyBorder="1" applyAlignment="1" applyProtection="1">
      <alignment horizontal="left"/>
      <protection locked="0"/>
    </xf>
    <xf numFmtId="167" fontId="19" fillId="3" borderId="0" xfId="0" applyNumberFormat="1" applyFont="1" applyFill="1" applyAlignment="1">
      <alignment horizontal="left"/>
    </xf>
    <xf numFmtId="0" fontId="2" fillId="0" borderId="0" xfId="0" applyFont="1" applyAlignment="1">
      <alignment horizontal="right" vertical="center"/>
    </xf>
    <xf numFmtId="0" fontId="11" fillId="3" borderId="0" xfId="0" applyFont="1" applyFill="1" applyAlignment="1">
      <alignment horizontal="left" vertical="top" wrapText="1"/>
    </xf>
    <xf numFmtId="167" fontId="0" fillId="3" borderId="0" xfId="0" applyNumberFormat="1" applyFill="1" applyAlignment="1">
      <alignment horizontal="left"/>
    </xf>
    <xf numFmtId="0" fontId="13" fillId="3" borderId="0" xfId="0" applyFont="1" applyFill="1" applyAlignment="1">
      <alignment horizontal="left"/>
    </xf>
  </cellXfs>
  <cellStyles count="4">
    <cellStyle name="20 % - Akzent1" xfId="1" builtinId="30"/>
    <cellStyle name="40 % - Akzent1" xfId="2" builtinId="31"/>
    <cellStyle name="Link" xfId="3" builtinId="8"/>
    <cellStyle name="Standard" xfId="0" builtinId="0"/>
  </cellStyles>
  <dxfs count="22">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b/>
        <i val="0"/>
        <color rgb="FFFF0000"/>
      </font>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FFFF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2" name="HaushaltsstelleLand" displayName="HaushaltsstelleLand" ref="A1:A9" totalsRowShown="0" headerRowDxfId="1">
  <autoFilter ref="A1:A9"/>
  <tableColumns count="1">
    <tableColumn id="1" name="Haushaltsstellen Land"/>
  </tableColumns>
  <tableStyleInfo name="TableStyleMedium2" showFirstColumn="0" showLastColumn="0" showRowStripes="1" showColumnStripes="0"/>
</table>
</file>

<file path=xl/tables/table2.xml><?xml version="1.0" encoding="utf-8"?>
<table xmlns="http://schemas.openxmlformats.org/spreadsheetml/2006/main" id="3" name="HaushaltsstelleBund" displayName="HaushaltsstelleBund" ref="C1:C11" totalsRowShown="0" headerRowDxfId="0">
  <autoFilter ref="C1:C11"/>
  <tableColumns count="1">
    <tableColumn id="1" name="Haushaltsstellen Bund"/>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Y60"/>
  <sheetViews>
    <sheetView showGridLines="0" tabSelected="1" topLeftCell="A31" zoomScaleNormal="100" workbookViewId="0">
      <selection activeCell="F57" sqref="F57"/>
    </sheetView>
  </sheetViews>
  <sheetFormatPr baseColWidth="10" defaultColWidth="11.453125" defaultRowHeight="14.5" x14ac:dyDescent="0.35"/>
  <cols>
    <col min="1" max="1" width="5.81640625" customWidth="1"/>
    <col min="2" max="2" width="3.453125" customWidth="1"/>
    <col min="3" max="3" width="14.453125" customWidth="1"/>
    <col min="4" max="4" width="6.7265625" customWidth="1"/>
    <col min="5" max="5" width="17.26953125" customWidth="1"/>
    <col min="6" max="6" width="13.26953125" customWidth="1"/>
    <col min="7" max="7" width="3.7265625" customWidth="1"/>
    <col min="8" max="8" width="3.26953125" customWidth="1"/>
    <col min="9" max="9" width="4.26953125" customWidth="1"/>
    <col min="10" max="10" width="3.81640625" customWidth="1"/>
    <col min="11" max="12" width="4.26953125" customWidth="1"/>
    <col min="13" max="13" width="8.81640625" customWidth="1"/>
    <col min="14" max="14" width="6.7265625" customWidth="1"/>
    <col min="18" max="18" width="12.1796875" bestFit="1" customWidth="1"/>
    <col min="19" max="19" width="8.7265625" customWidth="1"/>
    <col min="20" max="20" width="14.54296875" customWidth="1"/>
  </cols>
  <sheetData>
    <row r="1" spans="1:25" ht="21.75" customHeight="1" x14ac:dyDescent="0.35">
      <c r="A1" s="79" t="s">
        <v>0</v>
      </c>
      <c r="B1" s="79"/>
      <c r="C1" s="79"/>
      <c r="D1" s="79"/>
      <c r="E1" s="79"/>
      <c r="F1" s="79"/>
      <c r="G1" s="79"/>
      <c r="H1" s="79"/>
      <c r="I1" s="79"/>
      <c r="J1" s="79"/>
      <c r="K1" s="79"/>
      <c r="L1" s="79"/>
      <c r="M1" s="79"/>
      <c r="N1" s="79"/>
      <c r="O1" s="28" t="s">
        <v>1</v>
      </c>
      <c r="P1" s="29"/>
      <c r="Q1" s="29"/>
      <c r="R1" s="29"/>
      <c r="S1" s="29"/>
      <c r="T1" s="29"/>
      <c r="U1" s="29"/>
      <c r="V1" s="29"/>
      <c r="W1" s="29"/>
      <c r="X1" s="29"/>
    </row>
    <row r="2" spans="1:25" x14ac:dyDescent="0.35">
      <c r="A2" s="29"/>
      <c r="B2" s="29"/>
      <c r="C2" s="29"/>
      <c r="D2" s="29"/>
      <c r="E2" s="29"/>
      <c r="F2" s="29"/>
      <c r="G2" s="29"/>
      <c r="H2" s="29"/>
      <c r="I2" s="29"/>
      <c r="J2" s="29"/>
      <c r="K2" s="29"/>
      <c r="L2" s="29"/>
      <c r="M2" s="29"/>
      <c r="N2" s="29"/>
      <c r="O2" s="29"/>
      <c r="P2" s="29"/>
      <c r="Q2" s="29"/>
      <c r="R2" s="29"/>
      <c r="S2" s="29"/>
      <c r="T2" s="29"/>
      <c r="U2" s="29"/>
      <c r="V2" s="29"/>
      <c r="W2" s="29"/>
      <c r="X2" s="29"/>
    </row>
    <row r="3" spans="1:25" x14ac:dyDescent="0.35">
      <c r="A3" s="29"/>
      <c r="B3" s="16"/>
      <c r="C3" s="17"/>
      <c r="D3" s="17"/>
      <c r="E3" s="17"/>
      <c r="F3" s="86"/>
      <c r="G3" s="86"/>
      <c r="H3" s="86"/>
      <c r="I3" s="17" t="s">
        <v>2</v>
      </c>
      <c r="J3" s="82"/>
      <c r="K3" s="82"/>
      <c r="L3" s="82"/>
      <c r="M3" s="83"/>
      <c r="N3" s="29"/>
      <c r="O3" s="29" t="s">
        <v>3</v>
      </c>
      <c r="P3" s="29"/>
      <c r="Q3" s="29"/>
      <c r="R3" s="29"/>
      <c r="S3" s="29"/>
      <c r="T3" s="29"/>
      <c r="U3" s="29"/>
      <c r="V3" s="29"/>
      <c r="W3" s="29"/>
      <c r="X3" s="29"/>
    </row>
    <row r="4" spans="1:25" x14ac:dyDescent="0.35">
      <c r="A4" s="29"/>
      <c r="B4" s="21" t="s">
        <v>4</v>
      </c>
      <c r="C4" s="19"/>
      <c r="D4" s="19"/>
      <c r="E4" s="19"/>
      <c r="F4" s="19"/>
      <c r="G4" s="19"/>
      <c r="H4" s="19"/>
      <c r="I4" s="19"/>
      <c r="J4" s="19"/>
      <c r="K4" s="19"/>
      <c r="L4" s="19"/>
      <c r="M4" s="20"/>
      <c r="N4" s="29"/>
      <c r="O4" s="28" t="s">
        <v>5</v>
      </c>
      <c r="P4" s="29"/>
      <c r="Q4" s="29"/>
      <c r="R4" s="29"/>
      <c r="S4" s="29"/>
      <c r="T4" s="29"/>
      <c r="U4" s="29"/>
      <c r="V4" s="29"/>
      <c r="W4" s="29"/>
      <c r="X4" s="29"/>
    </row>
    <row r="5" spans="1:25" x14ac:dyDescent="0.35">
      <c r="A5" s="29"/>
      <c r="B5" s="18" t="s">
        <v>6</v>
      </c>
      <c r="C5" s="19"/>
      <c r="D5" s="19"/>
      <c r="E5" s="19"/>
      <c r="F5" s="19" t="s">
        <v>7</v>
      </c>
      <c r="G5" s="19"/>
      <c r="H5" s="19"/>
      <c r="I5" s="84"/>
      <c r="J5" s="84"/>
      <c r="K5" s="84"/>
      <c r="L5" s="84"/>
      <c r="M5" s="85"/>
      <c r="N5" s="29"/>
      <c r="O5" s="29"/>
      <c r="P5" s="29"/>
      <c r="Q5" s="29"/>
      <c r="R5" s="29"/>
      <c r="S5" s="29"/>
      <c r="T5" s="29"/>
      <c r="U5" s="29"/>
      <c r="V5" s="29"/>
      <c r="W5" s="29"/>
      <c r="X5" s="29"/>
    </row>
    <row r="6" spans="1:25" x14ac:dyDescent="0.35">
      <c r="A6" s="29"/>
      <c r="B6" s="18" t="s">
        <v>8</v>
      </c>
      <c r="C6" s="19"/>
      <c r="D6" s="19"/>
      <c r="E6" s="19"/>
      <c r="F6" s="19" t="s">
        <v>9</v>
      </c>
      <c r="G6" s="19"/>
      <c r="H6" s="19"/>
      <c r="I6" s="84"/>
      <c r="J6" s="84"/>
      <c r="K6" s="84"/>
      <c r="L6" s="84"/>
      <c r="M6" s="85"/>
      <c r="N6" s="29"/>
      <c r="O6" s="29" t="s">
        <v>10</v>
      </c>
      <c r="P6" s="29"/>
      <c r="Q6" s="29"/>
      <c r="R6" s="29"/>
      <c r="S6" s="29"/>
      <c r="T6" s="29"/>
      <c r="U6" s="29"/>
      <c r="V6" s="29"/>
      <c r="W6" s="29"/>
      <c r="X6" s="29"/>
    </row>
    <row r="7" spans="1:25" x14ac:dyDescent="0.35">
      <c r="A7" s="29"/>
      <c r="B7" s="21"/>
      <c r="C7" s="19"/>
      <c r="D7" s="19"/>
      <c r="E7" s="19"/>
      <c r="F7" s="19" t="s">
        <v>11</v>
      </c>
      <c r="G7" s="19"/>
      <c r="H7" s="19"/>
      <c r="I7" s="84"/>
      <c r="J7" s="84"/>
      <c r="K7" s="84"/>
      <c r="L7" s="84"/>
      <c r="M7" s="85"/>
      <c r="N7" s="29"/>
      <c r="O7" s="28" t="s">
        <v>12</v>
      </c>
      <c r="P7" s="29"/>
      <c r="Q7" s="29"/>
      <c r="R7" s="29"/>
      <c r="S7" s="29"/>
      <c r="T7" s="29"/>
      <c r="U7" s="29"/>
      <c r="V7" s="29"/>
      <c r="W7" s="29"/>
      <c r="X7" s="29"/>
    </row>
    <row r="8" spans="1:25" x14ac:dyDescent="0.35">
      <c r="A8" s="29"/>
      <c r="B8" s="21" t="s">
        <v>13</v>
      </c>
      <c r="C8" s="19"/>
      <c r="D8" s="19"/>
      <c r="E8" s="19"/>
      <c r="F8" s="19" t="s">
        <v>14</v>
      </c>
      <c r="G8" s="89"/>
      <c r="H8" s="90"/>
      <c r="I8" s="90"/>
      <c r="J8" s="90"/>
      <c r="K8" s="90"/>
      <c r="L8" s="90"/>
      <c r="M8" s="91"/>
      <c r="N8" s="29"/>
      <c r="O8" s="29"/>
      <c r="P8" s="29"/>
      <c r="Q8" s="29"/>
      <c r="R8" s="29"/>
      <c r="S8" s="29"/>
      <c r="T8" s="29"/>
      <c r="U8" s="29"/>
      <c r="V8" s="29"/>
      <c r="W8" s="29"/>
      <c r="X8" s="29"/>
    </row>
    <row r="9" spans="1:25" x14ac:dyDescent="0.35">
      <c r="A9" s="29"/>
      <c r="B9" s="21" t="s">
        <v>15</v>
      </c>
      <c r="C9" s="19"/>
      <c r="D9" s="26"/>
      <c r="E9" s="19"/>
      <c r="F9" s="19"/>
      <c r="G9" s="19"/>
      <c r="H9" s="19"/>
      <c r="I9" s="19"/>
      <c r="J9" s="19"/>
      <c r="K9" s="19"/>
      <c r="L9" s="19"/>
      <c r="M9" s="20"/>
      <c r="N9" s="29"/>
      <c r="O9" s="29"/>
      <c r="P9" s="29"/>
      <c r="Q9" s="29"/>
      <c r="R9" s="29"/>
      <c r="S9" s="29"/>
      <c r="T9" s="29"/>
      <c r="U9" s="29"/>
      <c r="V9" s="29"/>
      <c r="W9" s="29"/>
      <c r="X9" s="29"/>
    </row>
    <row r="10" spans="1:25" x14ac:dyDescent="0.35">
      <c r="A10" s="29"/>
      <c r="B10" s="22" t="s">
        <v>16</v>
      </c>
      <c r="C10" s="23"/>
      <c r="D10" s="24"/>
      <c r="E10" s="23"/>
      <c r="F10" s="23"/>
      <c r="G10" s="23"/>
      <c r="H10" s="23"/>
      <c r="I10" s="23"/>
      <c r="J10" s="23"/>
      <c r="K10" s="23"/>
      <c r="L10" s="23"/>
      <c r="M10" s="25"/>
      <c r="N10" s="29"/>
      <c r="O10" s="29"/>
      <c r="P10" s="29"/>
      <c r="Q10" s="29"/>
      <c r="R10" s="29"/>
      <c r="S10" s="29"/>
      <c r="T10" s="29"/>
      <c r="U10" s="29"/>
      <c r="V10" s="29"/>
      <c r="W10" s="29"/>
      <c r="X10" s="29"/>
    </row>
    <row r="11" spans="1:25" ht="22.5" customHeight="1" x14ac:dyDescent="0.35">
      <c r="A11" s="29"/>
      <c r="B11" s="6"/>
      <c r="C11" s="6"/>
      <c r="D11" s="6"/>
      <c r="E11" s="6"/>
      <c r="F11" s="6"/>
      <c r="G11" s="6"/>
      <c r="H11" s="6"/>
      <c r="I11" s="6"/>
      <c r="J11" s="6"/>
      <c r="K11" s="6"/>
      <c r="L11" s="6"/>
      <c r="M11" s="6"/>
      <c r="N11" s="29"/>
      <c r="O11" s="29"/>
      <c r="P11" s="29"/>
      <c r="Q11" s="29"/>
      <c r="R11" s="29"/>
      <c r="S11" s="29"/>
      <c r="T11" s="29"/>
      <c r="U11" s="29"/>
      <c r="V11" s="29"/>
      <c r="W11" s="29"/>
      <c r="X11" s="29"/>
    </row>
    <row r="12" spans="1:25" ht="21.75" customHeight="1" x14ac:dyDescent="0.35">
      <c r="A12" s="29"/>
      <c r="B12" s="2" t="s">
        <v>17</v>
      </c>
      <c r="C12" s="6"/>
      <c r="D12" s="6"/>
      <c r="E12" s="6"/>
      <c r="F12" s="6"/>
      <c r="G12" s="6"/>
      <c r="H12" s="6"/>
      <c r="I12" s="6"/>
      <c r="J12" s="6"/>
      <c r="K12" s="6"/>
      <c r="L12" s="6"/>
      <c r="M12" s="6"/>
      <c r="N12" s="29"/>
      <c r="O12" s="76" t="s">
        <v>18</v>
      </c>
      <c r="P12" s="76"/>
      <c r="Q12" s="76"/>
      <c r="R12" s="76"/>
      <c r="S12" s="76"/>
      <c r="T12" s="76"/>
      <c r="U12" s="76"/>
      <c r="V12" s="76"/>
      <c r="W12" s="76"/>
      <c r="X12" s="29"/>
    </row>
    <row r="13" spans="1:25" x14ac:dyDescent="0.35">
      <c r="A13" s="29"/>
      <c r="B13" s="3" t="s">
        <v>19</v>
      </c>
      <c r="C13" s="6"/>
      <c r="D13" s="6"/>
      <c r="E13" s="6"/>
      <c r="F13" s="6"/>
      <c r="G13" s="6"/>
      <c r="H13" s="6"/>
      <c r="I13" s="6"/>
      <c r="J13" s="6"/>
      <c r="K13" s="6"/>
      <c r="L13" s="6"/>
      <c r="M13" s="6"/>
      <c r="N13" s="29"/>
      <c r="O13" s="76"/>
      <c r="P13" s="76"/>
      <c r="Q13" s="76"/>
      <c r="R13" s="76"/>
      <c r="S13" s="76"/>
      <c r="T13" s="76"/>
      <c r="U13" s="76"/>
      <c r="V13" s="76"/>
      <c r="W13" s="76"/>
      <c r="X13" s="29"/>
    </row>
    <row r="14" spans="1:25" ht="9.75" customHeight="1" x14ac:dyDescent="0.35">
      <c r="A14" s="29"/>
      <c r="B14" s="1"/>
      <c r="C14" s="6"/>
      <c r="D14" s="6"/>
      <c r="E14" s="6"/>
      <c r="F14" s="6"/>
      <c r="G14" s="6"/>
      <c r="H14" s="6"/>
      <c r="I14" s="6"/>
      <c r="J14" s="6"/>
      <c r="K14" s="6"/>
      <c r="L14" s="6"/>
      <c r="M14" s="6"/>
      <c r="N14" s="29"/>
      <c r="O14" s="76"/>
      <c r="P14" s="76"/>
      <c r="Q14" s="76"/>
      <c r="R14" s="76"/>
      <c r="S14" s="76"/>
      <c r="T14" s="76"/>
      <c r="U14" s="76"/>
      <c r="V14" s="76"/>
      <c r="W14" s="76"/>
      <c r="X14" s="29"/>
    </row>
    <row r="15" spans="1:25" ht="17.25" customHeight="1" x14ac:dyDescent="0.35">
      <c r="A15" s="29"/>
      <c r="B15" s="1" t="s">
        <v>20</v>
      </c>
      <c r="C15" s="6"/>
      <c r="D15" s="80"/>
      <c r="E15" s="80"/>
      <c r="F15" s="80"/>
      <c r="G15" s="80"/>
      <c r="H15" s="80"/>
      <c r="I15" s="80"/>
      <c r="J15" s="80"/>
      <c r="K15" s="80"/>
      <c r="L15" s="80"/>
      <c r="M15" s="80"/>
      <c r="N15" s="29"/>
      <c r="O15" s="76"/>
      <c r="P15" s="76"/>
      <c r="Q15" s="76"/>
      <c r="R15" s="76"/>
      <c r="S15" s="76"/>
      <c r="T15" s="76"/>
      <c r="U15" s="76"/>
      <c r="V15" s="76"/>
      <c r="W15" s="76"/>
      <c r="X15" s="29"/>
    </row>
    <row r="16" spans="1:25" ht="2.25" customHeight="1" x14ac:dyDescent="0.35">
      <c r="A16" s="29"/>
      <c r="B16" s="6"/>
      <c r="C16" s="8"/>
      <c r="D16" s="1"/>
      <c r="E16" s="1"/>
      <c r="F16" s="6"/>
      <c r="G16" s="6"/>
      <c r="H16" s="6"/>
      <c r="I16" s="6"/>
      <c r="J16" s="6"/>
      <c r="K16" s="6"/>
      <c r="L16" s="6"/>
      <c r="M16" s="12"/>
      <c r="N16" s="29"/>
      <c r="O16" s="76"/>
      <c r="P16" s="76"/>
      <c r="Q16" s="76"/>
      <c r="R16" s="76"/>
      <c r="S16" s="76"/>
      <c r="T16" s="76"/>
      <c r="U16" s="76"/>
      <c r="V16" s="76"/>
      <c r="W16" s="76"/>
      <c r="X16" s="30"/>
      <c r="Y16" s="9"/>
    </row>
    <row r="17" spans="1:25" ht="17.25" customHeight="1" x14ac:dyDescent="0.35">
      <c r="A17" s="29"/>
      <c r="B17" s="1" t="s">
        <v>21</v>
      </c>
      <c r="C17" s="1"/>
      <c r="D17" s="6"/>
      <c r="E17" s="6"/>
      <c r="F17" s="36"/>
      <c r="G17" s="6" t="s">
        <v>22</v>
      </c>
      <c r="H17" s="27" t="s">
        <v>23</v>
      </c>
      <c r="I17" s="55"/>
      <c r="J17" s="37" t="str">
        <f>CONCATENATE("/",RIGHT(YEAR(F17),2))</f>
        <v>/00</v>
      </c>
      <c r="K17" s="14"/>
      <c r="L17" s="14"/>
      <c r="N17" s="29"/>
      <c r="O17" s="76"/>
      <c r="P17" s="76"/>
      <c r="Q17" s="76"/>
      <c r="R17" s="76"/>
      <c r="S17" s="76"/>
      <c r="T17" s="76"/>
      <c r="U17" s="76"/>
      <c r="V17" s="76"/>
      <c r="W17" s="76"/>
      <c r="X17" s="29"/>
    </row>
    <row r="18" spans="1:25" ht="2.25" customHeight="1" x14ac:dyDescent="0.35">
      <c r="A18" s="29"/>
      <c r="B18" s="6"/>
      <c r="C18" s="8"/>
      <c r="D18" s="1"/>
      <c r="E18" s="1"/>
      <c r="F18" s="6"/>
      <c r="G18" s="6"/>
      <c r="H18" s="6"/>
      <c r="I18" s="6"/>
      <c r="J18" s="6"/>
      <c r="K18" s="6"/>
      <c r="L18" s="6"/>
      <c r="M18" s="12"/>
      <c r="N18" s="29"/>
      <c r="O18" s="76"/>
      <c r="P18" s="76"/>
      <c r="Q18" s="76"/>
      <c r="R18" s="76"/>
      <c r="S18" s="76"/>
      <c r="T18" s="76"/>
      <c r="U18" s="76"/>
      <c r="V18" s="76"/>
      <c r="W18" s="76"/>
      <c r="X18" s="30"/>
      <c r="Y18" s="9"/>
    </row>
    <row r="19" spans="1:25" ht="17.25" customHeight="1" x14ac:dyDescent="0.35">
      <c r="A19" s="29"/>
      <c r="B19" s="1" t="s">
        <v>24</v>
      </c>
      <c r="C19" s="6"/>
      <c r="D19" s="6"/>
      <c r="E19" s="6"/>
      <c r="F19" s="35"/>
      <c r="G19" s="6"/>
      <c r="H19" s="6"/>
      <c r="I19" s="6"/>
      <c r="J19" s="6"/>
      <c r="K19" s="6"/>
      <c r="L19" s="6"/>
      <c r="M19" s="6"/>
      <c r="N19" s="29"/>
      <c r="O19" s="76"/>
      <c r="P19" s="76"/>
      <c r="Q19" s="76"/>
      <c r="R19" s="76"/>
      <c r="S19" s="76"/>
      <c r="T19" s="76"/>
      <c r="U19" s="76"/>
      <c r="V19" s="76"/>
      <c r="W19" s="76"/>
      <c r="X19" s="29"/>
    </row>
    <row r="20" spans="1:25" x14ac:dyDescent="0.35">
      <c r="A20" s="29"/>
      <c r="B20" s="1"/>
      <c r="C20" s="6"/>
      <c r="D20" s="6"/>
      <c r="E20" s="6"/>
      <c r="F20" s="6"/>
      <c r="G20" s="6"/>
      <c r="H20" s="6"/>
      <c r="I20" s="6"/>
      <c r="J20" s="6"/>
      <c r="K20" s="6"/>
      <c r="L20" s="6"/>
      <c r="M20" s="6"/>
      <c r="N20" s="29"/>
      <c r="O20" s="76"/>
      <c r="P20" s="76"/>
      <c r="Q20" s="76"/>
      <c r="R20" s="76"/>
      <c r="S20" s="76"/>
      <c r="T20" s="76"/>
      <c r="U20" s="76"/>
      <c r="V20" s="76"/>
      <c r="W20" s="76"/>
      <c r="X20" s="29"/>
    </row>
    <row r="21" spans="1:25" x14ac:dyDescent="0.35">
      <c r="A21" s="29"/>
      <c r="B21" s="7"/>
      <c r="C21" s="6"/>
      <c r="D21" s="6"/>
      <c r="E21" s="6"/>
      <c r="F21" s="6"/>
      <c r="G21" s="6"/>
      <c r="H21" s="6"/>
      <c r="I21" s="6"/>
      <c r="J21" s="6"/>
      <c r="K21" s="6"/>
      <c r="L21" s="6"/>
      <c r="M21" s="6"/>
      <c r="N21" s="29"/>
      <c r="O21" s="76"/>
      <c r="P21" s="76"/>
      <c r="Q21" s="76"/>
      <c r="R21" s="76"/>
      <c r="S21" s="76"/>
      <c r="T21" s="76"/>
      <c r="U21" s="76"/>
      <c r="V21" s="76"/>
      <c r="W21" s="76"/>
      <c r="X21" s="29"/>
    </row>
    <row r="22" spans="1:25" ht="32.25" customHeight="1" x14ac:dyDescent="0.35">
      <c r="A22" s="29"/>
      <c r="B22" s="87" t="s">
        <v>25</v>
      </c>
      <c r="C22" s="87"/>
      <c r="D22" s="87"/>
      <c r="E22" s="87"/>
      <c r="F22" s="87"/>
      <c r="G22" s="87"/>
      <c r="H22" s="87"/>
      <c r="I22" s="87"/>
      <c r="J22" s="87"/>
      <c r="K22" s="87"/>
      <c r="L22" s="87"/>
      <c r="M22" s="87"/>
      <c r="N22" s="29"/>
      <c r="O22" s="76"/>
      <c r="P22" s="76"/>
      <c r="Q22" s="76"/>
      <c r="R22" s="76"/>
      <c r="S22" s="76"/>
      <c r="T22" s="76"/>
      <c r="U22" s="76"/>
      <c r="V22" s="76"/>
      <c r="W22" s="76"/>
      <c r="X22" s="30"/>
      <c r="Y22" s="9"/>
    </row>
    <row r="23" spans="1:25" ht="15" customHeight="1" x14ac:dyDescent="0.35">
      <c r="A23" s="29"/>
      <c r="B23" s="6"/>
      <c r="C23" s="1" t="s">
        <v>26</v>
      </c>
      <c r="D23" s="81"/>
      <c r="E23" s="81"/>
      <c r="F23" s="81"/>
      <c r="G23" s="81"/>
      <c r="H23" s="81"/>
      <c r="I23" s="81"/>
      <c r="J23" s="81"/>
      <c r="K23" s="6"/>
      <c r="L23" s="6"/>
      <c r="M23" s="6"/>
      <c r="N23" s="29"/>
      <c r="O23" s="29"/>
      <c r="P23" s="30"/>
      <c r="Q23" s="30"/>
      <c r="R23" s="30"/>
      <c r="S23" s="30"/>
      <c r="T23" s="30"/>
      <c r="U23" s="30"/>
      <c r="V23" s="30"/>
      <c r="W23" s="30"/>
      <c r="X23" s="30"/>
      <c r="Y23" s="9"/>
    </row>
    <row r="24" spans="1:25" ht="2.25" customHeight="1" x14ac:dyDescent="0.35">
      <c r="A24" s="29"/>
      <c r="B24" s="6"/>
      <c r="C24" s="8"/>
      <c r="D24" s="1"/>
      <c r="E24" s="1"/>
      <c r="F24" s="6"/>
      <c r="G24" s="6"/>
      <c r="H24" s="6"/>
      <c r="I24" s="6"/>
      <c r="J24" s="6"/>
      <c r="K24" s="6"/>
      <c r="L24" s="6"/>
      <c r="M24" s="12"/>
      <c r="N24" s="29"/>
      <c r="O24" s="30"/>
      <c r="P24" s="30"/>
      <c r="Q24" s="30"/>
      <c r="R24" s="30"/>
      <c r="S24" s="30"/>
      <c r="T24" s="30"/>
      <c r="U24" s="30"/>
      <c r="V24" s="30"/>
      <c r="W24" s="30"/>
      <c r="X24" s="30"/>
      <c r="Y24" s="9"/>
    </row>
    <row r="25" spans="1:25" x14ac:dyDescent="0.35">
      <c r="A25" s="29"/>
      <c r="B25" s="6"/>
      <c r="C25" s="1" t="s">
        <v>27</v>
      </c>
      <c r="D25" s="80"/>
      <c r="E25" s="80"/>
      <c r="F25" s="80"/>
      <c r="G25" s="80"/>
      <c r="H25" s="80"/>
      <c r="I25" s="80"/>
      <c r="J25" s="80"/>
      <c r="K25" s="6"/>
      <c r="L25" s="93" t="s">
        <v>28</v>
      </c>
      <c r="M25" s="93"/>
      <c r="N25" s="29"/>
      <c r="O25" s="30"/>
      <c r="P25" s="30"/>
      <c r="Q25" s="30"/>
      <c r="R25" s="30"/>
      <c r="S25" s="30"/>
      <c r="T25" s="30"/>
      <c r="U25" s="30"/>
      <c r="V25" s="30"/>
      <c r="W25" s="30"/>
      <c r="X25" s="30"/>
      <c r="Y25" s="9"/>
    </row>
    <row r="26" spans="1:25" x14ac:dyDescent="0.35">
      <c r="A26" s="29"/>
      <c r="B26" s="6"/>
      <c r="C26" s="1" t="s">
        <v>29</v>
      </c>
      <c r="D26" s="6"/>
      <c r="E26" s="6"/>
      <c r="F26" s="6"/>
      <c r="G26" s="6"/>
      <c r="H26" s="6"/>
      <c r="I26" s="6"/>
      <c r="J26" s="6"/>
      <c r="K26" s="6"/>
      <c r="L26" s="6"/>
      <c r="M26" s="6"/>
      <c r="N26" s="29"/>
      <c r="O26" s="30"/>
      <c r="P26" s="30"/>
      <c r="Q26" s="30"/>
      <c r="R26" s="30"/>
      <c r="S26" s="30"/>
      <c r="T26" s="30"/>
      <c r="U26" s="30"/>
      <c r="V26" s="30"/>
      <c r="W26" s="30"/>
      <c r="X26" s="30"/>
      <c r="Y26" s="9"/>
    </row>
    <row r="27" spans="1:25" x14ac:dyDescent="0.35">
      <c r="A27" s="29"/>
      <c r="B27" s="6"/>
      <c r="C27" s="88"/>
      <c r="D27" s="88"/>
      <c r="E27" s="88"/>
      <c r="F27" s="88"/>
      <c r="G27" s="88"/>
      <c r="H27" s="88"/>
      <c r="I27" s="88"/>
      <c r="J27" s="88"/>
      <c r="K27" s="88"/>
      <c r="L27" s="88"/>
      <c r="M27" s="88"/>
      <c r="N27" s="29"/>
      <c r="O27" s="30"/>
      <c r="P27" s="30"/>
      <c r="Q27" s="30"/>
      <c r="R27" s="30"/>
      <c r="S27" s="30"/>
      <c r="T27" s="30"/>
      <c r="U27" s="30"/>
      <c r="V27" s="30"/>
      <c r="W27" s="30"/>
      <c r="X27" s="30"/>
      <c r="Y27" s="9"/>
    </row>
    <row r="28" spans="1:25" ht="15" customHeight="1" x14ac:dyDescent="0.35">
      <c r="A28" s="29"/>
      <c r="B28" s="6"/>
      <c r="C28" s="4"/>
      <c r="D28" s="6"/>
      <c r="E28" s="6"/>
      <c r="F28" s="6"/>
      <c r="G28" s="6"/>
      <c r="H28" s="6"/>
      <c r="I28" s="6"/>
      <c r="J28" s="6"/>
      <c r="K28" s="6"/>
      <c r="L28" s="6"/>
      <c r="M28" s="6"/>
      <c r="N28" s="29"/>
      <c r="O28" s="30"/>
      <c r="P28" s="30"/>
      <c r="Q28" s="30"/>
      <c r="R28" s="30"/>
      <c r="S28" s="30"/>
      <c r="T28" s="30"/>
      <c r="U28" s="30"/>
      <c r="V28" s="30"/>
      <c r="W28" s="30"/>
      <c r="X28" s="30"/>
      <c r="Y28" s="9"/>
    </row>
    <row r="29" spans="1:25" x14ac:dyDescent="0.35">
      <c r="A29" s="29"/>
      <c r="B29" s="1" t="s">
        <v>30</v>
      </c>
      <c r="C29" s="6"/>
      <c r="D29" s="6"/>
      <c r="E29" s="6"/>
      <c r="F29" s="10" t="str">
        <f>IF(O34*100&gt;E34,"FEHLER: Der prozentuale Anteil des Auszahlungsbetrags übersteigt den Fördersatz!","")</f>
        <v/>
      </c>
      <c r="G29" s="6"/>
      <c r="H29" s="6"/>
      <c r="I29" s="6"/>
      <c r="J29" s="6"/>
      <c r="K29" s="6"/>
      <c r="L29" s="6"/>
      <c r="M29" s="6"/>
      <c r="N29" s="29"/>
      <c r="O29" s="29"/>
      <c r="P29" s="29"/>
      <c r="Q29" s="29"/>
      <c r="R29" s="29"/>
      <c r="S29" s="29"/>
      <c r="T29" s="28"/>
      <c r="U29" s="29"/>
      <c r="V29" s="29"/>
      <c r="W29" s="29"/>
      <c r="X29" s="29"/>
    </row>
    <row r="30" spans="1:25" ht="15.5" x14ac:dyDescent="0.35">
      <c r="A30" s="29"/>
      <c r="B30" s="6"/>
      <c r="C30" s="1" t="s">
        <v>31</v>
      </c>
      <c r="D30" s="6"/>
      <c r="E30" s="1"/>
      <c r="F30" s="6"/>
      <c r="G30" s="66"/>
      <c r="H30" s="66"/>
      <c r="I30" s="66"/>
      <c r="J30" s="66"/>
      <c r="K30" s="66"/>
      <c r="L30" s="66"/>
      <c r="M30" s="66"/>
      <c r="N30" s="29"/>
      <c r="O30" s="32">
        <v>1</v>
      </c>
      <c r="P30" s="43" t="str">
        <f>IF(G30="","Bitte einen Betrag eingeben!","")</f>
        <v>Bitte einen Betrag eingeben!</v>
      </c>
      <c r="Q30" s="29"/>
      <c r="R30" s="29"/>
      <c r="S30" s="44" t="s">
        <v>32</v>
      </c>
      <c r="T30" s="45"/>
      <c r="U30" s="44"/>
      <c r="V30" s="44"/>
      <c r="W30" s="92">
        <f>IFERROR(ROUND(G30*E34/100,2),0)</f>
        <v>0</v>
      </c>
      <c r="X30" s="92"/>
    </row>
    <row r="31" spans="1:25" ht="2.25" customHeight="1" x14ac:dyDescent="0.35">
      <c r="A31" s="29"/>
      <c r="B31" s="6"/>
      <c r="C31" s="8"/>
      <c r="D31" s="1"/>
      <c r="E31" s="1"/>
      <c r="F31" s="6"/>
      <c r="G31" s="46"/>
      <c r="H31" s="46"/>
      <c r="I31" s="46"/>
      <c r="J31" s="46"/>
      <c r="K31" s="46"/>
      <c r="L31" s="46"/>
      <c r="M31" s="46"/>
      <c r="N31" s="29"/>
      <c r="O31" s="34"/>
      <c r="P31" s="29"/>
      <c r="Q31" s="29"/>
      <c r="R31" s="29"/>
      <c r="S31" s="29"/>
      <c r="T31" s="33"/>
      <c r="U31" s="29"/>
      <c r="V31" s="29"/>
      <c r="W31" s="29"/>
      <c r="X31" s="29"/>
    </row>
    <row r="32" spans="1:25" x14ac:dyDescent="0.35">
      <c r="A32" s="29"/>
      <c r="B32" s="6"/>
      <c r="C32" s="1" t="s">
        <v>33</v>
      </c>
      <c r="D32" s="6"/>
      <c r="E32" s="54" t="str">
        <f>IF(E34&lt;&gt;"Fördersatz wählen",100-E34,"")</f>
        <v/>
      </c>
      <c r="F32" s="51"/>
      <c r="G32" s="67">
        <f>IFERROR(G30-G34,0)</f>
        <v>0</v>
      </c>
      <c r="H32" s="67"/>
      <c r="I32" s="67"/>
      <c r="J32" s="67"/>
      <c r="K32" s="67"/>
      <c r="L32" s="67"/>
      <c r="M32" s="67"/>
      <c r="N32" s="29"/>
      <c r="O32" s="32">
        <f>IFERROR(ROUND(G32/G30,4),0)</f>
        <v>0</v>
      </c>
      <c r="P32" s="29"/>
      <c r="Q32" s="29"/>
      <c r="R32" s="29"/>
      <c r="S32" s="29" t="s">
        <v>34</v>
      </c>
      <c r="T32" s="33"/>
      <c r="U32" s="29"/>
      <c r="V32" s="29"/>
      <c r="W32" s="95">
        <f>W30-G34</f>
        <v>0</v>
      </c>
      <c r="X32" s="95"/>
    </row>
    <row r="33" spans="1:25" ht="2.25" customHeight="1" x14ac:dyDescent="0.35">
      <c r="A33" s="29"/>
      <c r="B33" s="6"/>
      <c r="C33" s="8"/>
      <c r="D33" s="1"/>
      <c r="E33" s="13"/>
      <c r="F33" s="51"/>
      <c r="G33" s="46"/>
      <c r="H33" s="46"/>
      <c r="I33" s="46"/>
      <c r="J33" s="46"/>
      <c r="K33" s="46"/>
      <c r="L33" s="46"/>
      <c r="M33" s="46"/>
      <c r="N33" s="29"/>
      <c r="O33" s="34"/>
      <c r="P33" s="29"/>
      <c r="Q33" s="29"/>
      <c r="R33" s="29"/>
      <c r="S33" s="29"/>
      <c r="T33" s="33"/>
      <c r="U33" s="29"/>
      <c r="V33" s="29"/>
      <c r="W33" s="29"/>
      <c r="X33" s="29"/>
    </row>
    <row r="34" spans="1:25" x14ac:dyDescent="0.35">
      <c r="A34" s="29"/>
      <c r="B34" s="6"/>
      <c r="C34" s="5" t="s">
        <v>35</v>
      </c>
      <c r="D34" s="6"/>
      <c r="E34" s="53" t="s">
        <v>36</v>
      </c>
      <c r="F34" s="51"/>
      <c r="G34" s="65">
        <f>C38+C40+C42</f>
        <v>0</v>
      </c>
      <c r="H34" s="65"/>
      <c r="I34" s="65"/>
      <c r="J34" s="65"/>
      <c r="K34" s="65"/>
      <c r="L34" s="65"/>
      <c r="M34" s="65"/>
      <c r="N34" s="29"/>
      <c r="O34" s="32">
        <f>IFERROR(ROUND(G34/G30,4),0)</f>
        <v>0</v>
      </c>
      <c r="P34" s="29" t="s">
        <v>37</v>
      </c>
      <c r="Q34" s="29"/>
      <c r="R34" s="29"/>
      <c r="S34" s="29"/>
      <c r="T34" s="33"/>
      <c r="U34" s="29"/>
      <c r="V34" s="29"/>
      <c r="W34" s="29"/>
      <c r="X34" s="29"/>
    </row>
    <row r="35" spans="1:25" ht="15" customHeight="1" x14ac:dyDescent="0.35">
      <c r="A35" s="29"/>
      <c r="B35" s="6"/>
      <c r="C35" s="6"/>
      <c r="D35" s="6"/>
      <c r="E35" s="15" t="str">
        <f>IF(E34="Fördersatz wählen","Bitte den Fördersatz auswählen!","")</f>
        <v>Bitte den Fördersatz auswählen!</v>
      </c>
      <c r="F35" s="6"/>
      <c r="G35" s="6"/>
      <c r="H35" s="6"/>
      <c r="I35" s="6"/>
      <c r="J35" s="6"/>
      <c r="K35" s="6"/>
      <c r="L35" s="6"/>
      <c r="M35" s="6"/>
      <c r="N35" s="29"/>
      <c r="O35" s="29"/>
      <c r="P35" s="29"/>
      <c r="Q35" s="29"/>
      <c r="R35" s="29"/>
      <c r="S35" s="29"/>
      <c r="T35" s="30"/>
      <c r="U35" s="30"/>
      <c r="V35" s="30"/>
      <c r="W35" s="30"/>
      <c r="X35" s="29"/>
    </row>
    <row r="36" spans="1:25" x14ac:dyDescent="0.35">
      <c r="A36" s="29"/>
      <c r="B36" s="70" t="s">
        <v>38</v>
      </c>
      <c r="C36" s="70"/>
      <c r="D36" s="70"/>
      <c r="E36" s="70"/>
      <c r="G36" s="6"/>
      <c r="H36" s="6"/>
      <c r="I36" s="6"/>
      <c r="J36" s="6"/>
      <c r="K36" s="6"/>
      <c r="L36" s="6"/>
      <c r="M36" s="6"/>
      <c r="N36" s="29"/>
      <c r="O36" s="30"/>
      <c r="P36" s="30"/>
      <c r="Q36" s="30"/>
      <c r="R36" s="30"/>
      <c r="S36" s="30"/>
      <c r="T36" s="30"/>
      <c r="U36" s="30"/>
      <c r="V36" s="30"/>
      <c r="W36" s="30"/>
      <c r="X36" s="30"/>
      <c r="Y36" s="9"/>
    </row>
    <row r="37" spans="1:25" ht="3" customHeight="1" x14ac:dyDescent="0.35">
      <c r="A37" s="29"/>
      <c r="B37" s="1"/>
      <c r="C37" s="6"/>
      <c r="D37" s="6"/>
      <c r="E37" s="6"/>
      <c r="F37" s="6"/>
      <c r="G37" s="6"/>
      <c r="H37" s="6"/>
      <c r="I37" s="6"/>
      <c r="J37" s="6"/>
      <c r="K37" s="6"/>
      <c r="L37" s="6"/>
      <c r="M37" s="6"/>
      <c r="N37" s="29"/>
      <c r="O37" s="30"/>
      <c r="P37" s="30"/>
      <c r="Q37" s="30"/>
      <c r="R37" s="30"/>
      <c r="S37" s="30"/>
      <c r="T37" s="30"/>
      <c r="U37" s="30"/>
      <c r="V37" s="30"/>
      <c r="W37" s="30"/>
      <c r="X37" s="30"/>
      <c r="Y37" s="9"/>
    </row>
    <row r="38" spans="1:25" ht="15" customHeight="1" x14ac:dyDescent="0.35">
      <c r="A38" s="29"/>
      <c r="B38" s="6"/>
      <c r="C38" s="42"/>
      <c r="D38" s="1" t="s">
        <v>39</v>
      </c>
      <c r="E38" s="1" t="s">
        <v>40</v>
      </c>
      <c r="F38" s="6"/>
      <c r="G38" s="71"/>
      <c r="H38" s="71"/>
      <c r="I38" s="71"/>
      <c r="J38" s="71"/>
      <c r="K38" s="71"/>
      <c r="L38" s="72"/>
      <c r="M38" s="72"/>
      <c r="N38" s="29"/>
      <c r="O38" s="76" t="str">
        <f>IF(C38="","Anteil Landesmittel","")</f>
        <v>Anteil Landesmittel</v>
      </c>
      <c r="P38" s="76"/>
      <c r="Q38" s="30"/>
      <c r="R38" s="30"/>
      <c r="S38" s="58" t="str">
        <f>IF(AND(C38&gt;0,G38=""),"Bitte Kapitel/Titel ergänzen","")</f>
        <v/>
      </c>
      <c r="T38" s="58"/>
      <c r="U38" s="58"/>
      <c r="V38" s="47"/>
      <c r="W38" s="30"/>
      <c r="X38" s="31"/>
      <c r="Y38" s="9"/>
    </row>
    <row r="39" spans="1:25" ht="2.25" customHeight="1" x14ac:dyDescent="0.35">
      <c r="A39" s="29"/>
      <c r="B39" s="6"/>
      <c r="C39" s="39">
        <v>6</v>
      </c>
      <c r="D39" s="1"/>
      <c r="E39" s="1"/>
      <c r="F39" s="6"/>
      <c r="G39" s="40"/>
      <c r="H39" s="40"/>
      <c r="I39" s="40"/>
      <c r="J39" s="40"/>
      <c r="K39" s="40"/>
      <c r="L39" s="40"/>
      <c r="M39" s="41"/>
      <c r="N39" s="29"/>
      <c r="O39" s="30"/>
      <c r="P39" s="30"/>
      <c r="Q39" s="30"/>
      <c r="R39" s="30"/>
      <c r="S39" s="30"/>
      <c r="T39" s="30"/>
      <c r="U39" s="30"/>
      <c r="V39" s="30"/>
      <c r="W39" s="30"/>
      <c r="X39" s="30"/>
      <c r="Y39" s="9"/>
    </row>
    <row r="40" spans="1:25" ht="15" customHeight="1" x14ac:dyDescent="0.35">
      <c r="A40" s="29"/>
      <c r="B40" s="6"/>
      <c r="C40" s="42"/>
      <c r="D40" s="1" t="s">
        <v>39</v>
      </c>
      <c r="E40" s="1" t="s">
        <v>41</v>
      </c>
      <c r="F40" s="6"/>
      <c r="G40" s="71"/>
      <c r="H40" s="71"/>
      <c r="I40" s="71"/>
      <c r="J40" s="71"/>
      <c r="K40" s="71"/>
      <c r="L40" s="72"/>
      <c r="M40" s="72"/>
      <c r="N40" s="29"/>
      <c r="O40" s="76" t="str">
        <f>IF(C40="","Anteil Bundesmittel","")</f>
        <v>Anteil Bundesmittel</v>
      </c>
      <c r="P40" s="76"/>
      <c r="Q40" s="30"/>
      <c r="R40" s="30"/>
      <c r="S40" s="94" t="str">
        <f>IF(AND(C40&gt;0,G40=""),"Bitte Kapitel/Titel ergänzen","")</f>
        <v/>
      </c>
      <c r="T40" s="94"/>
      <c r="U40" s="94"/>
      <c r="V40" s="47"/>
      <c r="W40" s="30"/>
      <c r="X40" s="30"/>
      <c r="Y40" s="9"/>
    </row>
    <row r="41" spans="1:25" ht="2.15" customHeight="1" x14ac:dyDescent="0.35">
      <c r="A41" s="29"/>
      <c r="B41" s="6"/>
      <c r="C41" s="8"/>
      <c r="D41" s="1"/>
      <c r="E41" s="1"/>
      <c r="F41" s="6"/>
      <c r="G41" s="6"/>
      <c r="H41" s="6"/>
      <c r="I41" s="6"/>
      <c r="J41" s="6"/>
      <c r="K41" s="6"/>
      <c r="L41" s="6"/>
      <c r="M41" s="12"/>
      <c r="N41" s="29"/>
      <c r="O41" s="30"/>
      <c r="P41" s="30"/>
      <c r="Q41" s="30"/>
      <c r="R41" s="30"/>
      <c r="S41" s="30"/>
      <c r="T41" s="30"/>
      <c r="U41" s="30"/>
      <c r="V41" s="30"/>
      <c r="W41" s="30"/>
      <c r="X41" s="30"/>
      <c r="Y41" s="9"/>
    </row>
    <row r="42" spans="1:25" ht="15" customHeight="1" x14ac:dyDescent="0.35">
      <c r="A42" s="29"/>
      <c r="B42" s="6"/>
      <c r="C42" s="42"/>
      <c r="D42" s="1" t="s">
        <v>39</v>
      </c>
      <c r="E42" s="1" t="s">
        <v>40</v>
      </c>
      <c r="F42" s="6"/>
      <c r="G42" s="71"/>
      <c r="H42" s="71"/>
      <c r="I42" s="71"/>
      <c r="J42" s="71"/>
      <c r="K42" s="71"/>
      <c r="L42" s="72"/>
      <c r="M42" s="72"/>
      <c r="N42" s="29"/>
      <c r="O42" s="76" t="str">
        <f>IF(C42="","Anteil Landesmittel als Ersatz des kom. Eigenanteils","")</f>
        <v>Anteil Landesmittel als Ersatz des kom. Eigenanteils</v>
      </c>
      <c r="P42" s="76"/>
      <c r="Q42" s="76"/>
      <c r="R42" s="76"/>
      <c r="S42" s="94" t="str">
        <f>IF(AND(C42&gt;0,G42=""),"Bitte Kapitel/Titel ergänzen","")</f>
        <v/>
      </c>
      <c r="T42" s="94"/>
      <c r="U42" s="94"/>
      <c r="V42" s="47"/>
      <c r="W42" s="30"/>
      <c r="X42" s="30"/>
      <c r="Y42" s="9"/>
    </row>
    <row r="43" spans="1:25" ht="2.15" customHeight="1" x14ac:dyDescent="0.35">
      <c r="A43" s="29"/>
      <c r="B43" s="6"/>
      <c r="C43" s="8"/>
      <c r="D43" s="1"/>
      <c r="E43" s="1"/>
      <c r="F43" s="6"/>
      <c r="G43" s="6"/>
      <c r="H43" s="6"/>
      <c r="I43" s="6"/>
      <c r="J43" s="6"/>
      <c r="K43" s="6"/>
      <c r="L43" s="6"/>
      <c r="M43" s="12"/>
      <c r="N43" s="29"/>
      <c r="O43" s="30"/>
      <c r="P43" s="30"/>
      <c r="Q43" s="30"/>
      <c r="R43" s="30"/>
      <c r="S43" s="30"/>
      <c r="T43" s="30"/>
      <c r="U43" s="30"/>
      <c r="V43" s="30"/>
      <c r="W43" s="30"/>
      <c r="X43" s="30"/>
      <c r="Y43" s="9"/>
    </row>
    <row r="44" spans="1:25" x14ac:dyDescent="0.35">
      <c r="A44" s="29"/>
      <c r="B44" s="1"/>
      <c r="C44" s="51" t="s">
        <v>42</v>
      </c>
      <c r="D44" s="51"/>
      <c r="E44" s="52">
        <f>R47</f>
        <v>0</v>
      </c>
      <c r="F44" s="6"/>
      <c r="N44" s="29"/>
      <c r="O44" s="96" t="str">
        <f>IF(AND(L38&lt;&gt;L40,L38&lt;&gt;0,L40&lt;&gt;0),"Haushaltsjahre sind nicht gleich!","")</f>
        <v/>
      </c>
      <c r="P44" s="96"/>
      <c r="Q44" s="96"/>
      <c r="R44" s="96"/>
      <c r="S44" s="96"/>
      <c r="T44" s="96"/>
      <c r="U44" s="30"/>
      <c r="V44" s="30"/>
      <c r="W44" s="30"/>
      <c r="X44" s="29"/>
    </row>
    <row r="45" spans="1:25" ht="15" customHeight="1" thickBot="1" x14ac:dyDescent="0.4">
      <c r="A45" s="29"/>
      <c r="B45" s="1"/>
      <c r="F45" s="6"/>
      <c r="G45" s="49"/>
      <c r="H45" s="49"/>
      <c r="I45" s="49"/>
      <c r="J45" s="49"/>
      <c r="K45" s="49"/>
      <c r="L45" s="49"/>
      <c r="M45" s="49"/>
      <c r="N45" s="29"/>
      <c r="O45" s="77" t="str">
        <f ca="1">IF(OR(AND(L38&lt;&gt;"",L38&lt;YEAR(TODAY())),AND(L40&lt;&gt;"",L40&lt;YEAR(TODAY()))),"Hinweis: Bei den angeforderten Mitteln handelt es sich um Ausgabereste.  Eine Auszahlung kann nur erfolgen, soweit im Rahmen des Haushaltsvollzugs ausreichend Mittel für eine Deckung zur Verfügung stehen.","")</f>
        <v/>
      </c>
      <c r="P45" s="77"/>
      <c r="Q45" s="77"/>
      <c r="R45" s="77"/>
      <c r="S45" s="77"/>
      <c r="T45" s="77"/>
      <c r="U45" s="77"/>
      <c r="V45" s="77"/>
      <c r="W45" s="77"/>
      <c r="X45" s="29"/>
    </row>
    <row r="46" spans="1:25" ht="15.75" customHeight="1" thickBot="1" x14ac:dyDescent="0.4">
      <c r="A46" s="29"/>
      <c r="B46" s="75" t="s">
        <v>43</v>
      </c>
      <c r="C46" s="75"/>
      <c r="D46" s="75"/>
      <c r="E46" s="75"/>
      <c r="F46" s="75"/>
      <c r="G46" s="75"/>
      <c r="H46" s="75"/>
      <c r="I46" s="75"/>
      <c r="J46" s="6"/>
      <c r="L46" s="38"/>
      <c r="M46" s="49"/>
      <c r="N46" s="29"/>
      <c r="O46" s="77"/>
      <c r="P46" s="77"/>
      <c r="Q46" s="77"/>
      <c r="R46" s="77"/>
      <c r="S46" s="77"/>
      <c r="T46" s="77"/>
      <c r="U46" s="77"/>
      <c r="V46" s="77"/>
      <c r="W46" s="77"/>
      <c r="X46" s="29"/>
    </row>
    <row r="47" spans="1:25" ht="19.5" customHeight="1" x14ac:dyDescent="0.35">
      <c r="A47" s="29"/>
      <c r="B47" s="6"/>
      <c r="M47" s="6"/>
      <c r="N47" s="29"/>
      <c r="O47" s="29" t="s">
        <v>44</v>
      </c>
      <c r="P47" s="29"/>
      <c r="Q47" s="29"/>
      <c r="R47" s="34">
        <f>IFERROR(ROUND(C40/G30,4),0)</f>
        <v>0</v>
      </c>
      <c r="S47" s="76" t="s">
        <v>45</v>
      </c>
      <c r="T47" s="76"/>
      <c r="U47" s="76"/>
      <c r="V47" s="76"/>
      <c r="W47" s="76"/>
      <c r="X47" s="29"/>
    </row>
    <row r="48" spans="1:25" ht="24.75" customHeight="1" x14ac:dyDescent="0.35">
      <c r="A48" s="29"/>
      <c r="B48" s="6"/>
      <c r="C48" s="6"/>
      <c r="D48" s="6"/>
      <c r="E48" s="6"/>
      <c r="F48" s="6"/>
      <c r="G48" s="6"/>
      <c r="H48" s="6"/>
      <c r="I48" s="6"/>
      <c r="J48" s="6"/>
      <c r="K48" s="6"/>
      <c r="L48" s="6"/>
      <c r="M48" s="6"/>
      <c r="N48" s="29"/>
      <c r="O48" s="29"/>
      <c r="P48" s="29"/>
      <c r="Q48" s="29"/>
      <c r="R48" s="29"/>
      <c r="S48" s="76"/>
      <c r="T48" s="76"/>
      <c r="U48" s="76"/>
      <c r="V48" s="76"/>
      <c r="W48" s="76"/>
      <c r="X48" s="29"/>
    </row>
    <row r="49" spans="1:24" x14ac:dyDescent="0.35">
      <c r="A49" s="29"/>
      <c r="B49" s="68"/>
      <c r="C49" s="68"/>
      <c r="D49" s="68"/>
      <c r="E49" s="68"/>
      <c r="F49" s="15" t="str">
        <f>IF(B49="(Unterschrift Zuwendungsempfänger)","Bitte den Unterzeichner eintragen!","")</f>
        <v/>
      </c>
      <c r="G49" s="6"/>
      <c r="H49" s="6"/>
      <c r="I49" s="6"/>
      <c r="J49" s="6"/>
      <c r="K49" s="6"/>
      <c r="L49" s="6"/>
      <c r="M49" s="6"/>
      <c r="N49" s="29"/>
      <c r="O49" s="29"/>
      <c r="P49" s="29"/>
      <c r="Q49" s="29"/>
      <c r="R49" s="48"/>
      <c r="S49" s="76"/>
      <c r="T49" s="76"/>
      <c r="U49" s="76"/>
      <c r="V49" s="76"/>
      <c r="W49" s="76"/>
      <c r="X49" s="29"/>
    </row>
    <row r="50" spans="1:24" ht="13.5" customHeight="1" thickBot="1" x14ac:dyDescent="0.4">
      <c r="A50" s="29"/>
      <c r="B50" s="6"/>
      <c r="C50" s="6"/>
      <c r="D50" s="6"/>
      <c r="E50" s="6"/>
      <c r="F50" s="6"/>
      <c r="G50" s="6"/>
      <c r="H50" s="6"/>
      <c r="I50" s="6"/>
      <c r="J50" s="6"/>
      <c r="K50" s="6"/>
      <c r="L50" s="6"/>
      <c r="M50" s="6"/>
      <c r="N50" s="29"/>
      <c r="O50" s="29"/>
      <c r="P50" s="29"/>
      <c r="Q50" s="29"/>
      <c r="R50" s="29"/>
      <c r="S50" s="76"/>
      <c r="T50" s="76"/>
      <c r="U50" s="76"/>
      <c r="V50" s="76"/>
      <c r="W50" s="76"/>
      <c r="X50" s="29"/>
    </row>
    <row r="51" spans="1:24" ht="67.5" customHeight="1" thickBot="1" x14ac:dyDescent="0.4">
      <c r="A51" s="29"/>
      <c r="B51" s="78" t="s">
        <v>46</v>
      </c>
      <c r="C51" s="78"/>
      <c r="D51" s="78"/>
      <c r="E51" s="78"/>
      <c r="F51" s="78"/>
      <c r="G51" s="78"/>
      <c r="H51" s="78"/>
      <c r="I51" s="78"/>
      <c r="J51" s="78"/>
      <c r="K51" s="78"/>
      <c r="L51" s="78"/>
      <c r="M51" s="78"/>
      <c r="N51" s="29"/>
      <c r="O51" s="29"/>
      <c r="P51" s="29"/>
      <c r="Q51" s="29"/>
      <c r="R51" s="29"/>
      <c r="S51" s="76"/>
      <c r="T51" s="76"/>
      <c r="U51" s="76"/>
      <c r="V51" s="76"/>
      <c r="W51" s="76"/>
      <c r="X51" s="29"/>
    </row>
    <row r="52" spans="1:24" ht="15.75" customHeight="1" thickBot="1" x14ac:dyDescent="0.4">
      <c r="A52" s="29"/>
      <c r="B52" s="73" t="s">
        <v>47</v>
      </c>
      <c r="C52" s="73"/>
      <c r="D52" s="73"/>
      <c r="E52" s="73"/>
      <c r="F52" s="73"/>
      <c r="G52" s="73"/>
      <c r="H52" s="73"/>
      <c r="I52" s="73"/>
      <c r="J52" s="73"/>
      <c r="K52" s="74"/>
      <c r="L52" s="56"/>
      <c r="M52" s="57"/>
      <c r="N52" s="29"/>
      <c r="O52" s="76"/>
      <c r="P52" s="76"/>
      <c r="Q52" s="76"/>
      <c r="R52" s="76"/>
      <c r="S52" s="76"/>
      <c r="T52" s="76"/>
      <c r="U52" s="76"/>
      <c r="V52" s="76"/>
      <c r="W52" s="76"/>
      <c r="X52" s="29"/>
    </row>
    <row r="53" spans="1:24" ht="58.5" customHeight="1" x14ac:dyDescent="0.35">
      <c r="A53" s="29"/>
      <c r="B53" s="69" t="s">
        <v>48</v>
      </c>
      <c r="C53" s="69"/>
      <c r="D53" s="69"/>
      <c r="E53" s="69"/>
      <c r="F53" s="6"/>
      <c r="G53" s="6"/>
      <c r="H53" s="6"/>
      <c r="I53" s="6"/>
      <c r="J53" s="6"/>
      <c r="K53" s="6"/>
      <c r="L53" s="6"/>
      <c r="M53" s="6"/>
      <c r="N53" s="29"/>
      <c r="O53" s="76"/>
      <c r="P53" s="76"/>
      <c r="Q53" s="76"/>
      <c r="R53" s="76"/>
      <c r="S53" s="76"/>
      <c r="T53" s="76"/>
      <c r="U53" s="76"/>
      <c r="V53" s="76"/>
      <c r="W53" s="76"/>
      <c r="X53" s="29"/>
    </row>
    <row r="54" spans="1:24" x14ac:dyDescent="0.35">
      <c r="A54" s="29"/>
      <c r="B54" s="64" t="s">
        <v>49</v>
      </c>
      <c r="C54" s="64"/>
      <c r="D54" s="64"/>
      <c r="E54" s="64"/>
      <c r="F54" s="50" t="s">
        <v>50</v>
      </c>
      <c r="G54" s="6"/>
      <c r="H54" s="6"/>
      <c r="I54" s="6"/>
      <c r="J54" s="6"/>
      <c r="K54" s="6"/>
      <c r="L54" s="6"/>
      <c r="M54" s="6"/>
      <c r="N54" s="29"/>
      <c r="O54" s="29"/>
      <c r="P54" s="29"/>
      <c r="Q54" s="29"/>
      <c r="R54" s="29"/>
      <c r="S54" s="29"/>
      <c r="T54" s="29"/>
      <c r="U54" s="29"/>
      <c r="V54" s="29"/>
      <c r="W54" s="29"/>
      <c r="X54" s="29"/>
    </row>
    <row r="55" spans="1:24" ht="18" customHeight="1" x14ac:dyDescent="0.35">
      <c r="A55" s="29"/>
      <c r="B55" s="62"/>
      <c r="C55" s="62"/>
      <c r="D55" s="59"/>
      <c r="E55" s="59"/>
      <c r="F55" s="60" t="s">
        <v>51</v>
      </c>
      <c r="G55" s="59"/>
      <c r="H55" s="59"/>
      <c r="I55" s="59"/>
      <c r="J55" s="59"/>
      <c r="K55" s="59"/>
      <c r="L55" s="59"/>
      <c r="M55" s="59"/>
      <c r="N55" s="29"/>
      <c r="O55" s="29"/>
      <c r="P55" s="29"/>
      <c r="Q55" s="29"/>
      <c r="R55" s="29"/>
      <c r="S55" s="29"/>
      <c r="T55" s="29"/>
      <c r="U55" s="29"/>
      <c r="V55" s="29"/>
      <c r="W55" s="29"/>
      <c r="X55" s="29"/>
    </row>
    <row r="56" spans="1:24" ht="18" customHeight="1" x14ac:dyDescent="0.35">
      <c r="A56" s="29"/>
      <c r="B56" s="63" t="s">
        <v>52</v>
      </c>
      <c r="C56" s="63"/>
      <c r="D56" s="59"/>
      <c r="E56" s="59"/>
      <c r="F56" s="60" t="s">
        <v>53</v>
      </c>
      <c r="G56" s="59"/>
      <c r="H56" s="59"/>
      <c r="I56" s="59"/>
      <c r="J56" s="59"/>
      <c r="K56" s="59"/>
      <c r="L56" s="59"/>
      <c r="M56" s="59"/>
      <c r="N56" s="29"/>
      <c r="O56" s="29"/>
      <c r="P56" s="29"/>
      <c r="Q56" s="29"/>
      <c r="R56" s="29"/>
      <c r="S56" s="29"/>
      <c r="T56" s="29"/>
      <c r="U56" s="29"/>
      <c r="V56" s="29"/>
      <c r="W56" s="29"/>
      <c r="X56" s="29"/>
    </row>
    <row r="57" spans="1:24" ht="18" customHeight="1" x14ac:dyDescent="0.35">
      <c r="A57" s="29"/>
      <c r="B57" s="63"/>
      <c r="C57" s="63"/>
      <c r="D57" s="59"/>
      <c r="E57" s="59"/>
      <c r="F57" s="61"/>
      <c r="G57" s="59"/>
      <c r="H57" s="59"/>
      <c r="I57" s="59"/>
      <c r="J57" s="59"/>
      <c r="K57" s="59"/>
      <c r="L57" s="59"/>
      <c r="M57" s="59"/>
      <c r="N57" s="29"/>
      <c r="O57" s="29"/>
      <c r="P57" s="29"/>
      <c r="Q57" s="29"/>
      <c r="R57" s="29"/>
      <c r="S57" s="29"/>
      <c r="T57" s="29"/>
      <c r="U57" s="29"/>
      <c r="V57" s="29"/>
      <c r="W57" s="29"/>
      <c r="X57" s="29"/>
    </row>
    <row r="58" spans="1:24" ht="18" customHeight="1" x14ac:dyDescent="0.35">
      <c r="A58" s="29"/>
      <c r="B58" s="63"/>
      <c r="C58" s="63"/>
      <c r="D58" s="59"/>
      <c r="E58" s="59"/>
      <c r="F58" s="59"/>
      <c r="G58" s="59"/>
      <c r="H58" s="59"/>
      <c r="I58" s="59"/>
      <c r="J58" s="59"/>
      <c r="K58" s="59"/>
      <c r="L58" s="59"/>
      <c r="M58" s="59"/>
      <c r="N58" s="29"/>
      <c r="O58" s="29"/>
      <c r="P58" s="29"/>
      <c r="Q58" s="29"/>
      <c r="R58" s="29"/>
      <c r="S58" s="29"/>
      <c r="T58" s="29"/>
      <c r="U58" s="29"/>
      <c r="V58" s="29"/>
      <c r="W58" s="29"/>
      <c r="X58" s="29"/>
    </row>
    <row r="59" spans="1:24" ht="18" customHeight="1" x14ac:dyDescent="0.35">
      <c r="A59" s="29"/>
      <c r="B59" s="63"/>
      <c r="C59" s="63"/>
      <c r="D59" s="59"/>
      <c r="E59" s="59"/>
      <c r="F59" s="59"/>
      <c r="G59" s="59"/>
      <c r="H59" s="59"/>
      <c r="I59" s="59"/>
      <c r="J59" s="59"/>
      <c r="K59" s="59"/>
      <c r="L59" s="59"/>
      <c r="M59" s="59"/>
      <c r="N59" s="29"/>
      <c r="O59" s="29"/>
      <c r="P59" s="29"/>
      <c r="Q59" s="29"/>
      <c r="R59" s="29"/>
      <c r="S59" s="29"/>
      <c r="T59" s="29"/>
      <c r="U59" s="29"/>
      <c r="V59" s="29"/>
      <c r="W59" s="29"/>
      <c r="X59" s="29"/>
    </row>
    <row r="60" spans="1:24" x14ac:dyDescent="0.35">
      <c r="A60" s="29"/>
      <c r="B60" s="29"/>
      <c r="C60" s="29"/>
      <c r="D60" s="29"/>
      <c r="E60" s="29"/>
      <c r="F60" s="29"/>
      <c r="G60" s="29"/>
      <c r="H60" s="29"/>
      <c r="I60" s="29"/>
      <c r="J60" s="29"/>
      <c r="K60" s="29"/>
      <c r="L60" s="29"/>
      <c r="M60" s="29"/>
      <c r="N60" s="29"/>
      <c r="O60" s="29"/>
      <c r="P60" s="29"/>
      <c r="Q60" s="29"/>
      <c r="R60" s="29"/>
      <c r="S60" s="29"/>
      <c r="T60" s="29"/>
      <c r="U60" s="29"/>
      <c r="V60" s="29"/>
      <c r="W60" s="29"/>
      <c r="X60" s="29"/>
    </row>
  </sheetData>
  <sheetProtection password="CCF0" sheet="1" selectLockedCells="1"/>
  <dataConsolidate/>
  <mergeCells count="42">
    <mergeCell ref="S47:W51"/>
    <mergeCell ref="W32:X32"/>
    <mergeCell ref="O44:T44"/>
    <mergeCell ref="O42:R42"/>
    <mergeCell ref="S42:U42"/>
    <mergeCell ref="O12:W22"/>
    <mergeCell ref="G40:K40"/>
    <mergeCell ref="W30:X30"/>
    <mergeCell ref="O38:P38"/>
    <mergeCell ref="O40:P40"/>
    <mergeCell ref="L38:M38"/>
    <mergeCell ref="L40:M40"/>
    <mergeCell ref="L25:M25"/>
    <mergeCell ref="S40:U40"/>
    <mergeCell ref="O52:W53"/>
    <mergeCell ref="O45:W46"/>
    <mergeCell ref="B51:M51"/>
    <mergeCell ref="A1:N1"/>
    <mergeCell ref="G38:K38"/>
    <mergeCell ref="D25:J25"/>
    <mergeCell ref="D23:J23"/>
    <mergeCell ref="J3:M3"/>
    <mergeCell ref="I5:M5"/>
    <mergeCell ref="F3:H3"/>
    <mergeCell ref="D15:M15"/>
    <mergeCell ref="I7:M7"/>
    <mergeCell ref="B22:M22"/>
    <mergeCell ref="C27:M27"/>
    <mergeCell ref="I6:M6"/>
    <mergeCell ref="G8:M8"/>
    <mergeCell ref="B56:C59"/>
    <mergeCell ref="B54:E54"/>
    <mergeCell ref="G34:M34"/>
    <mergeCell ref="G30:M30"/>
    <mergeCell ref="G32:M32"/>
    <mergeCell ref="B49:E49"/>
    <mergeCell ref="B53:E53"/>
    <mergeCell ref="B36:E36"/>
    <mergeCell ref="G42:K42"/>
    <mergeCell ref="L42:M42"/>
    <mergeCell ref="B52:K52"/>
    <mergeCell ref="B46:I46"/>
  </mergeCells>
  <conditionalFormatting sqref="F3:H3 I5:I7">
    <cfRule type="containsBlanks" dxfId="21" priority="55">
      <formula>LEN(TRIM(F3))=0</formula>
    </cfRule>
  </conditionalFormatting>
  <conditionalFormatting sqref="J3 D15:I15 F17 C27:I27 B49:E49 M27 M15 D23 D25 F19">
    <cfRule type="containsBlanks" dxfId="20" priority="54">
      <formula>LEN(TRIM(B3))=0</formula>
    </cfRule>
  </conditionalFormatting>
  <conditionalFormatting sqref="B49:E49">
    <cfRule type="cellIs" dxfId="19" priority="53" operator="equal">
      <formula>"(Unterschrift)"</formula>
    </cfRule>
  </conditionalFormatting>
  <conditionalFormatting sqref="G30:I30 M30">
    <cfRule type="containsBlanks" dxfId="18" priority="50">
      <formula>LEN(TRIM(G30))=0</formula>
    </cfRule>
  </conditionalFormatting>
  <conditionalFormatting sqref="J15 J27">
    <cfRule type="containsBlanks" dxfId="17" priority="49">
      <formula>LEN(TRIM(J15))=0</formula>
    </cfRule>
  </conditionalFormatting>
  <conditionalFormatting sqref="J30">
    <cfRule type="containsBlanks" dxfId="16" priority="48">
      <formula>LEN(TRIM(J30))=0</formula>
    </cfRule>
  </conditionalFormatting>
  <conditionalFormatting sqref="K30:L30">
    <cfRule type="containsBlanks" dxfId="15" priority="45">
      <formula>LEN(TRIM(K30))=0</formula>
    </cfRule>
  </conditionalFormatting>
  <conditionalFormatting sqref="E34">
    <cfRule type="cellIs" dxfId="14" priority="42" operator="equal">
      <formula>"Fördersatz wählen"</formula>
    </cfRule>
  </conditionalFormatting>
  <conditionalFormatting sqref="I17">
    <cfRule type="containsBlanks" dxfId="13" priority="18">
      <formula>LEN(TRIM(I17))=0</formula>
    </cfRule>
  </conditionalFormatting>
  <conditionalFormatting sqref="C38">
    <cfRule type="containsBlanks" dxfId="12" priority="56">
      <formula>LEN(TRIM(C38))=0</formula>
    </cfRule>
  </conditionalFormatting>
  <conditionalFormatting sqref="C40">
    <cfRule type="containsBlanks" dxfId="11" priority="15">
      <formula>LEN(TRIM(C40))=0</formula>
    </cfRule>
  </conditionalFormatting>
  <conditionalFormatting sqref="G38:K38">
    <cfRule type="containsBlanks" dxfId="10" priority="13">
      <formula>LEN(TRIM(G38))=0</formula>
    </cfRule>
  </conditionalFormatting>
  <conditionalFormatting sqref="G40:K40">
    <cfRule type="containsBlanks" dxfId="9" priority="12">
      <formula>LEN(TRIM(G40))=0</formula>
    </cfRule>
  </conditionalFormatting>
  <conditionalFormatting sqref="L38">
    <cfRule type="containsBlanks" dxfId="8" priority="11">
      <formula>LEN(TRIM(L38))=0</formula>
    </cfRule>
  </conditionalFormatting>
  <conditionalFormatting sqref="L40">
    <cfRule type="containsBlanks" dxfId="7" priority="7">
      <formula>LEN(TRIM(L40))=0</formula>
    </cfRule>
  </conditionalFormatting>
  <conditionalFormatting sqref="R47">
    <cfRule type="cellIs" dxfId="6" priority="6" operator="greaterThan">
      <formula>1/3</formula>
    </cfRule>
  </conditionalFormatting>
  <conditionalFormatting sqref="G8:M8">
    <cfRule type="containsBlanks" dxfId="5" priority="4">
      <formula>LEN(TRIM(G8))=0</formula>
    </cfRule>
  </conditionalFormatting>
  <conditionalFormatting sqref="C42">
    <cfRule type="containsBlanks" dxfId="4" priority="3">
      <formula>LEN(TRIM(C42))=0</formula>
    </cfRule>
  </conditionalFormatting>
  <conditionalFormatting sqref="G42:K42">
    <cfRule type="containsBlanks" dxfId="3" priority="2">
      <formula>LEN(TRIM(G42))=0</formula>
    </cfRule>
  </conditionalFormatting>
  <conditionalFormatting sqref="L42">
    <cfRule type="containsBlanks" dxfId="2" priority="1">
      <formula>LEN(TRIM(L42))=0</formula>
    </cfRule>
  </conditionalFormatting>
  <dataValidations xWindow="692" yWindow="503" count="5">
    <dataValidation type="list" allowBlank="1" showInputMessage="1" showErrorMessage="1" sqref="E34">
      <formula1>"Fördersatz wählen,40,50,60,70,80,90,95,100"</formula1>
    </dataValidation>
    <dataValidation type="whole" errorStyle="warning" allowBlank="1" showInputMessage="1" showErrorMessage="1" errorTitle="Richtiges Haushaltsjahr?" error="Das Haushaltsjahr liegt außerhalb des vorgegebenen Bereichs. _x000a_Fehlerhafte Eingabe oder außerhalb N+3._x000a_Bitte prüfen!" sqref="L38 L40">
      <formula1>YEAR(TODAY())-3</formula1>
      <formula2>YEAR(TODAY())</formula2>
    </dataValidation>
    <dataValidation type="list" errorStyle="warning" allowBlank="1" showInputMessage="1" showErrorMessage="1" errorTitle="Haushaltsstelle nicht bekannt" error="Sie haben eine Haushaltsstelle eingegeben, die nicht in der Liste der üblichen Haushaltsstellen enthalten ist._x000a__x000a_Dies kann im Ausnahmefall bei einem älteren Zuwendungsbescheid richtig sein." sqref="G40:K40">
      <formula1>Bund</formula1>
    </dataValidation>
    <dataValidation type="textLength" operator="equal" allowBlank="1" showInputMessage="1" showErrorMessage="1" errorTitle="IBAN fehlerhaft" error="IBAN hat aus 22 Zeichen zu bestehen." sqref="D23:J23">
      <formula1>22</formula1>
    </dataValidation>
    <dataValidation type="whole" errorStyle="warning" allowBlank="1" showInputMessage="1" showErrorMessage="1" errorTitle="Richtiges Haushaltsjahr?" error="Das Haushaltsjahr liegt außerhalb des vorgegebenen Bereichs. _x000a_Fehlerhafte Eingabe oder außerhalb N+3._x000a_Bitte prüfen!" sqref="L42:M42">
      <formula1>IF(YEAR(TODAY())-3&gt;2020,YEAR(TODAY())-3,2020)</formula1>
      <formula2>YEAR(TODAY())</formula2>
    </dataValidation>
  </dataValidations>
  <pageMargins left="0.23622047244094491" right="0.51181102362204722" top="0.47244094488188981" bottom="0.31496062992125984" header="0.11811023622047245" footer="0.31496062992125984"/>
  <pageSetup paperSize="9" scale="90" orientation="portrait" r:id="rId1"/>
  <legacyDrawing r:id="rId2"/>
  <extLst>
    <ext xmlns:x14="http://schemas.microsoft.com/office/spreadsheetml/2009/9/main" uri="{CCE6A557-97BC-4b89-ADB6-D9C93CAAB3DF}">
      <x14:dataValidations xmlns:xm="http://schemas.microsoft.com/office/excel/2006/main" xWindow="692" yWindow="503" count="2">
        <x14:dataValidation type="list" errorStyle="warning" allowBlank="1" showInputMessage="1" showErrorMessage="1" errorTitle="Haushaltsstelle nicht bekannt" error="Sie haben eine Haushaltsstelle eingegeben, die nicht in der Liste der üblichen Haushaltsstellen enthalten ist._x000a__x000a_Dies kann im Ausnahmefall bei einem älteren Zuwendungsbescheid richtig sein.">
          <x14:formula1>
            <xm:f>Haushaltsstellen!$A$9</xm:f>
          </x14:formula1>
          <xm:sqref>G42:K42</xm:sqref>
        </x14:dataValidation>
        <x14:dataValidation type="list" errorStyle="warning" allowBlank="1" showInputMessage="1" showErrorMessage="1" errorTitle="Haushaltsstelle nicht bekannt" error="Sie haben eine Haushaltsstelle eingegeben, die nicht in der Liste der üblichen Haushaltsstellen enthalten ist._x000a__x000a_Dies kann im Ausnahmefall bei einem älteren Zuwendungsbescheid richtig sein.">
          <x14:formula1>
            <xm:f>Haushaltsstellen!$A$2:$A$8</xm:f>
          </x14:formula1>
          <xm:sqref>G38:K38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D11"/>
  <sheetViews>
    <sheetView workbookViewId="0">
      <selection activeCell="B8" sqref="B8"/>
    </sheetView>
  </sheetViews>
  <sheetFormatPr baseColWidth="10" defaultColWidth="11.453125" defaultRowHeight="14.5" x14ac:dyDescent="0.35"/>
  <cols>
    <col min="1" max="1" width="23.453125" customWidth="1"/>
    <col min="2" max="2" width="56.7265625" customWidth="1"/>
    <col min="3" max="3" width="23.453125" customWidth="1"/>
    <col min="4" max="4" width="56.7265625" customWidth="1"/>
  </cols>
  <sheetData>
    <row r="1" spans="1:4" x14ac:dyDescent="0.35">
      <c r="A1" s="11" t="s">
        <v>54</v>
      </c>
      <c r="B1" s="11" t="s">
        <v>55</v>
      </c>
      <c r="C1" s="11" t="s">
        <v>56</v>
      </c>
      <c r="D1" s="11" t="s">
        <v>55</v>
      </c>
    </row>
    <row r="2" spans="1:4" x14ac:dyDescent="0.35">
      <c r="A2" t="s">
        <v>57</v>
      </c>
      <c r="B2" t="s">
        <v>58</v>
      </c>
      <c r="C2" t="s">
        <v>59</v>
      </c>
      <c r="D2" t="s">
        <v>58</v>
      </c>
    </row>
    <row r="3" spans="1:4" x14ac:dyDescent="0.35">
      <c r="A3" t="s">
        <v>60</v>
      </c>
      <c r="B3" t="s">
        <v>61</v>
      </c>
      <c r="C3" t="s">
        <v>62</v>
      </c>
      <c r="D3" t="s">
        <v>61</v>
      </c>
    </row>
    <row r="4" spans="1:4" x14ac:dyDescent="0.35">
      <c r="A4" t="s">
        <v>63</v>
      </c>
      <c r="B4" t="s">
        <v>64</v>
      </c>
      <c r="C4" t="s">
        <v>65</v>
      </c>
      <c r="D4" t="s">
        <v>64</v>
      </c>
    </row>
    <row r="5" spans="1:4" x14ac:dyDescent="0.35">
      <c r="A5" t="s">
        <v>66</v>
      </c>
      <c r="B5" t="s">
        <v>67</v>
      </c>
      <c r="C5" t="s">
        <v>68</v>
      </c>
      <c r="D5" t="s">
        <v>67</v>
      </c>
    </row>
    <row r="6" spans="1:4" x14ac:dyDescent="0.35">
      <c r="A6" t="s">
        <v>69</v>
      </c>
      <c r="B6" t="s">
        <v>70</v>
      </c>
      <c r="C6" t="s">
        <v>71</v>
      </c>
      <c r="D6" t="s">
        <v>72</v>
      </c>
    </row>
    <row r="7" spans="1:4" x14ac:dyDescent="0.35">
      <c r="A7" t="s">
        <v>73</v>
      </c>
      <c r="B7" t="s">
        <v>72</v>
      </c>
      <c r="C7" t="s">
        <v>74</v>
      </c>
      <c r="D7" t="s">
        <v>75</v>
      </c>
    </row>
    <row r="8" spans="1:4" x14ac:dyDescent="0.35">
      <c r="A8" t="s">
        <v>76</v>
      </c>
      <c r="B8" t="s">
        <v>77</v>
      </c>
      <c r="C8" t="s">
        <v>78</v>
      </c>
      <c r="D8" t="s">
        <v>79</v>
      </c>
    </row>
    <row r="9" spans="1:4" x14ac:dyDescent="0.35">
      <c r="A9" t="s">
        <v>76</v>
      </c>
      <c r="B9" t="s">
        <v>80</v>
      </c>
      <c r="C9" t="s">
        <v>81</v>
      </c>
      <c r="D9" t="s">
        <v>82</v>
      </c>
    </row>
    <row r="10" spans="1:4" x14ac:dyDescent="0.35">
      <c r="C10" t="s">
        <v>83</v>
      </c>
      <c r="D10" t="s">
        <v>84</v>
      </c>
    </row>
    <row r="11" spans="1:4" x14ac:dyDescent="0.35">
      <c r="C11" t="s">
        <v>85</v>
      </c>
      <c r="D11" t="s">
        <v>77</v>
      </c>
    </row>
  </sheetData>
  <sheetProtection password="CCF0" sheet="1" objects="1" scenarios="1"/>
  <pageMargins left="0.7" right="0.7" top="0.78740157499999996" bottom="0.78740157499999996"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54C84BBC08204AB520AB6767359948" ma:contentTypeVersion="2" ma:contentTypeDescription="Ein neues Dokument erstellen." ma:contentTypeScope="" ma:versionID="1d5925dd118380693fc29e99f1193b5d">
  <xsd:schema xmlns:xsd="http://www.w3.org/2001/XMLSchema" xmlns:xs="http://www.w3.org/2001/XMLSchema" xmlns:p="http://schemas.microsoft.com/office/2006/metadata/properties" xmlns:ns2="0b6f8fa7-6242-491c-a8ac-76dece0dbb83" targetNamespace="http://schemas.microsoft.com/office/2006/metadata/properties" ma:root="true" ma:fieldsID="e437b94818ca692c93fba26945944eb5" ns2:_="">
    <xsd:import namespace="0b6f8fa7-6242-491c-a8ac-76dece0dbb8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f8fa7-6242-491c-a8ac-76dece0dbb83"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C3D322-F076-46DE-B75E-2C32D783FFCA}"/>
</file>

<file path=customXml/itemProps2.xml><?xml version="1.0" encoding="utf-8"?>
<ds:datastoreItem xmlns:ds="http://schemas.openxmlformats.org/officeDocument/2006/customXml" ds:itemID="{0A048B0F-1BEE-4DAE-8492-A43F3E8BDE7A}">
  <ds:schemaRefs>
    <ds:schemaRef ds:uri="http://schemas.microsoft.com/sharepoint/v3/contenttype/forms"/>
  </ds:schemaRefs>
</ds:datastoreItem>
</file>

<file path=customXml/itemProps3.xml><?xml version="1.0" encoding="utf-8"?>
<ds:datastoreItem xmlns:ds="http://schemas.openxmlformats.org/officeDocument/2006/customXml" ds:itemID="{DA7DE451-7FC0-4F8D-B8FD-927BF547920A}">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12</vt:i4>
      </vt:variant>
    </vt:vector>
  </HeadingPairs>
  <TitlesOfParts>
    <vt:vector size="14" baseType="lpstr">
      <vt:lpstr>Mittelabruf</vt:lpstr>
      <vt:lpstr>Haushaltsstellen</vt:lpstr>
      <vt:lpstr>Bund</vt:lpstr>
      <vt:lpstr>Mittelabruf!Druckbereich</vt:lpstr>
      <vt:lpstr>Haushaltsstellen_Land</vt:lpstr>
      <vt:lpstr>Land</vt:lpstr>
      <vt:lpstr>Mittelabruf!Text12</vt:lpstr>
      <vt:lpstr>Mittelabruf!Text24</vt:lpstr>
      <vt:lpstr>Mittelabruf!Text36</vt:lpstr>
      <vt:lpstr>Mittelabruf!Text40</vt:lpstr>
      <vt:lpstr>Mittelabruf!Text41</vt:lpstr>
      <vt:lpstr>Mittelabruf!Text5</vt:lpstr>
      <vt:lpstr>Mittelabruf!Text6</vt:lpstr>
      <vt:lpstr>Mittelabruf!Text8</vt:lpstr>
    </vt:vector>
  </TitlesOfParts>
  <Manager/>
  <Company>Bezirksregierung Münster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Bardehle, Frank</dc:creator>
  <cp:keywords/>
  <dc:description/>
  <cp:lastModifiedBy>Lunemann, Nina-Marie</cp:lastModifiedBy>
  <cp:revision/>
  <dcterms:created xsi:type="dcterms:W3CDTF">2019-01-10T13:22:36Z</dcterms:created>
  <dcterms:modified xsi:type="dcterms:W3CDTF">2024-10-31T06:50:14Z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0x010100C054C84BBC08204AB520AB6767359948</vt:lpwstr>
  </property>
</Properties>
</file>